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U:\Common\Customs\Ocean\90.01 TSS Package-Z6.x\04b. DDNTA-6.4.0-v2.00(SfA)_by_tds\DDNTA_Appendices-6.4.0-v2.00\"/>
    </mc:Choice>
  </mc:AlternateContent>
  <xr:revisionPtr revIDLastSave="0" documentId="13_ncr:1_{570D4BCA-4AED-452A-8DA1-DC3C7C826FE1}" xr6:coauthVersionLast="47" xr6:coauthVersionMax="47" xr10:uidLastSave="{00000000-0000-0000-0000-000000000000}"/>
  <bookViews>
    <workbookView xWindow="-37710" yWindow="-21915" windowWidth="38640" windowHeight="21390" tabRatio="601" xr2:uid="{BDBA3305-D3D4-414C-893D-D565DD797358}"/>
  </bookViews>
  <sheets>
    <sheet name="Cover" sheetId="19" r:id="rId1"/>
    <sheet name="State Transitions" sheetId="16" state="hidden" r:id="rId2"/>
    <sheet name="Transitional Analysis" sheetId="4" r:id="rId3"/>
    <sheet name="NCTS-P5" sheetId="1" r:id="rId4"/>
    <sheet name="NCTS-P6" sheetId="3" r:id="rId5"/>
    <sheet name="TAO" sheetId="15" r:id="rId6"/>
    <sheet name="GAI" sheetId="8" r:id="rId7"/>
    <sheet name="Compatibility Indicators" sheetId="14" r:id="rId8"/>
  </sheets>
  <definedNames>
    <definedName name="_xlnm._FilterDatabase" localSheetId="1" hidden="1">'State Transitions'!$A$2:$L$3</definedName>
    <definedName name="_Ref529865700" localSheetId="0">Cover!$B$3</definedName>
    <definedName name="solver_eng" localSheetId="2" hidden="1">1</definedName>
    <definedName name="solver_neg" localSheetId="2" hidden="1">1</definedName>
    <definedName name="solver_num" localSheetId="2" hidden="1">0</definedName>
    <definedName name="solver_opt" localSheetId="2" hidden="1">'Transitional Analysis'!$C$21</definedName>
    <definedName name="solver_typ" localSheetId="2" hidden="1">1</definedName>
    <definedName name="solver_val" localSheetId="2" hidden="1">0</definedName>
    <definedName name="solver_ver" localSheetId="2" hidden="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J135" i="3" l="1"/>
  <c r="I135" i="3"/>
  <c r="A135" i="3"/>
  <c r="A134" i="3"/>
  <c r="J134" i="3"/>
  <c r="I134" i="3"/>
  <c r="J108" i="3"/>
  <c r="I108" i="3"/>
  <c r="A108" i="3"/>
  <c r="J107" i="3"/>
  <c r="I107" i="3"/>
  <c r="A107" i="3"/>
  <c r="J106" i="3"/>
  <c r="I106" i="3"/>
  <c r="A106" i="3"/>
  <c r="J104" i="3"/>
  <c r="I104" i="3"/>
  <c r="A104" i="3"/>
  <c r="J118" i="3"/>
  <c r="I118" i="3"/>
  <c r="A118" i="3"/>
  <c r="J117" i="3"/>
  <c r="I117" i="3"/>
  <c r="A117" i="3"/>
  <c r="J116" i="3"/>
  <c r="I116" i="3"/>
  <c r="A116" i="3"/>
  <c r="J120" i="3"/>
  <c r="I120" i="3"/>
  <c r="A120" i="3"/>
  <c r="J119" i="3"/>
  <c r="I119" i="3"/>
  <c r="A119" i="3"/>
  <c r="J109" i="3"/>
  <c r="I109" i="3"/>
  <c r="A109" i="3"/>
  <c r="J115" i="3"/>
  <c r="I115" i="3"/>
  <c r="J114" i="3"/>
  <c r="I114" i="3"/>
  <c r="A114" i="3"/>
  <c r="J113" i="3"/>
  <c r="I113" i="3"/>
  <c r="A113" i="3"/>
  <c r="J105" i="3"/>
  <c r="I105" i="3"/>
  <c r="A105" i="3"/>
  <c r="J112" i="3"/>
  <c r="I112" i="3"/>
  <c r="A112" i="3"/>
  <c r="J111" i="3"/>
  <c r="I111" i="3"/>
  <c r="J110" i="3"/>
  <c r="I110" i="3"/>
  <c r="A110" i="3"/>
  <c r="J100" i="3"/>
  <c r="I100" i="3"/>
  <c r="A100" i="3"/>
  <c r="J99" i="3"/>
  <c r="I99" i="3"/>
  <c r="A99" i="3"/>
  <c r="J98" i="3"/>
  <c r="I98" i="3"/>
  <c r="A98" i="3"/>
  <c r="J126" i="3"/>
  <c r="I126" i="3"/>
  <c r="A126" i="3"/>
  <c r="J125" i="3"/>
  <c r="I125" i="3"/>
  <c r="A125" i="3"/>
  <c r="J124" i="3"/>
  <c r="I124" i="3"/>
  <c r="A124" i="3"/>
  <c r="J133" i="3"/>
  <c r="I133" i="3"/>
  <c r="A133" i="3"/>
  <c r="J132" i="3"/>
  <c r="I132" i="3"/>
  <c r="A132" i="3"/>
  <c r="J131" i="3"/>
  <c r="I131" i="3"/>
  <c r="A131" i="3"/>
  <c r="J129" i="3"/>
  <c r="I129" i="3"/>
  <c r="A129" i="3"/>
  <c r="J130" i="3"/>
  <c r="I130" i="3"/>
  <c r="A130" i="3"/>
  <c r="J121" i="3"/>
  <c r="I121" i="3"/>
  <c r="A121" i="3"/>
  <c r="J123" i="3"/>
  <c r="I123" i="3"/>
  <c r="A123" i="3"/>
  <c r="J122" i="3"/>
  <c r="I122" i="3"/>
  <c r="A122" i="3"/>
  <c r="J128" i="3"/>
  <c r="I128" i="3"/>
  <c r="A128" i="3"/>
  <c r="J127" i="3"/>
  <c r="I127" i="3"/>
  <c r="A127" i="3"/>
  <c r="J103" i="3"/>
  <c r="I103" i="3"/>
  <c r="A103" i="3"/>
  <c r="J102" i="3"/>
  <c r="I102" i="3"/>
  <c r="A102" i="3"/>
  <c r="J101" i="3"/>
  <c r="I101" i="3"/>
  <c r="A101" i="3"/>
  <c r="J75" i="3"/>
  <c r="I75" i="3"/>
  <c r="J75" i="1"/>
  <c r="A75" i="1"/>
  <c r="A115" i="3" l="1"/>
  <c r="A111" i="3"/>
  <c r="I75" i="1"/>
  <c r="A75" i="3"/>
  <c r="A66" i="1"/>
  <c r="A67" i="1"/>
  <c r="A68" i="1"/>
  <c r="A69" i="1"/>
  <c r="A70" i="1"/>
  <c r="A71" i="1"/>
  <c r="A72" i="1"/>
  <c r="A73" i="1"/>
  <c r="A74" i="1"/>
  <c r="A76" i="1"/>
  <c r="A77" i="1"/>
  <c r="A78" i="1"/>
  <c r="A79" i="1"/>
  <c r="A80" i="1"/>
  <c r="A81" i="1"/>
  <c r="A82" i="1"/>
  <c r="A83" i="1"/>
  <c r="A84" i="1"/>
  <c r="A85" i="1"/>
  <c r="A86" i="1"/>
  <c r="A87" i="1"/>
  <c r="J87" i="1"/>
  <c r="I87" i="1"/>
  <c r="J86" i="1"/>
  <c r="I86" i="1"/>
  <c r="J85" i="1"/>
  <c r="I85" i="1"/>
  <c r="J84" i="1"/>
  <c r="I84" i="1"/>
  <c r="J83" i="1"/>
  <c r="I83" i="1"/>
  <c r="J82" i="1"/>
  <c r="I82" i="1"/>
  <c r="J81" i="1"/>
  <c r="I81" i="1"/>
  <c r="J80" i="1"/>
  <c r="I80" i="1"/>
  <c r="J79" i="1"/>
  <c r="I79" i="1"/>
  <c r="J78" i="1"/>
  <c r="I78" i="1"/>
  <c r="J77" i="1"/>
  <c r="I77" i="1"/>
  <c r="J76" i="1"/>
  <c r="I76" i="1"/>
  <c r="J74" i="1"/>
  <c r="I74" i="1"/>
  <c r="J73" i="1"/>
  <c r="I73" i="1"/>
  <c r="J72" i="1"/>
  <c r="I72" i="1"/>
  <c r="J71" i="1"/>
  <c r="I71" i="1"/>
  <c r="J70" i="1"/>
  <c r="I70" i="1"/>
  <c r="J69" i="1"/>
  <c r="I69" i="1"/>
  <c r="J68" i="1"/>
  <c r="I68" i="1"/>
  <c r="J67" i="1"/>
  <c r="I67" i="1"/>
  <c r="J66" i="1"/>
  <c r="I66" i="1"/>
  <c r="J65" i="1"/>
  <c r="I65" i="1"/>
  <c r="J64" i="1"/>
  <c r="I64" i="1"/>
  <c r="J63" i="1"/>
  <c r="I63" i="1"/>
  <c r="J62" i="1"/>
  <c r="I62" i="1"/>
  <c r="J61" i="1"/>
  <c r="I61" i="1"/>
  <c r="J60" i="1"/>
  <c r="I60" i="1"/>
  <c r="J59" i="1"/>
  <c r="I59" i="1"/>
  <c r="J58" i="1"/>
  <c r="I58" i="1"/>
  <c r="J57" i="1"/>
  <c r="I57" i="1"/>
  <c r="J56" i="1"/>
  <c r="I56" i="1"/>
  <c r="J55" i="1"/>
  <c r="I55" i="1"/>
  <c r="J54" i="1"/>
  <c r="I54" i="1"/>
  <c r="J53" i="1"/>
  <c r="I53" i="1"/>
  <c r="J52" i="1"/>
  <c r="I52" i="1"/>
  <c r="J51" i="1"/>
  <c r="I51" i="1"/>
  <c r="J50" i="1"/>
  <c r="I50" i="1"/>
  <c r="J49" i="1"/>
  <c r="I49" i="1"/>
  <c r="J48" i="1"/>
  <c r="I48" i="1"/>
  <c r="J47" i="1"/>
  <c r="I47" i="1"/>
  <c r="J46" i="1"/>
  <c r="I46" i="1"/>
  <c r="J45" i="1"/>
  <c r="I45" i="1"/>
  <c r="J44" i="1"/>
  <c r="I44" i="1"/>
  <c r="J43" i="1"/>
  <c r="I43" i="1"/>
  <c r="J42" i="1"/>
  <c r="I42" i="1"/>
  <c r="J41" i="1"/>
  <c r="I41" i="1"/>
  <c r="J40" i="1"/>
  <c r="I40" i="1"/>
  <c r="J39" i="1"/>
  <c r="I39" i="1"/>
  <c r="J38" i="1"/>
  <c r="I38" i="1"/>
  <c r="J37" i="1"/>
  <c r="I37" i="1"/>
  <c r="J36" i="1"/>
  <c r="I36" i="1"/>
  <c r="J35" i="1"/>
  <c r="I35" i="1"/>
  <c r="J34" i="1"/>
  <c r="I34" i="1"/>
  <c r="J33" i="1"/>
  <c r="I33" i="1"/>
  <c r="J32" i="1"/>
  <c r="I32" i="1"/>
  <c r="J31" i="1"/>
  <c r="I31" i="1"/>
  <c r="J30" i="1"/>
  <c r="I30" i="1"/>
  <c r="J29" i="1"/>
  <c r="I29" i="1"/>
  <c r="J28" i="1"/>
  <c r="I28" i="1"/>
  <c r="J27" i="1"/>
  <c r="I27" i="1"/>
  <c r="J26" i="1"/>
  <c r="I26" i="1"/>
  <c r="J25" i="1"/>
  <c r="I25" i="1"/>
  <c r="J24" i="1"/>
  <c r="I24" i="1"/>
  <c r="J23" i="1"/>
  <c r="I23" i="1"/>
  <c r="J22" i="1"/>
  <c r="I22" i="1"/>
  <c r="J21" i="1"/>
  <c r="I21" i="1"/>
  <c r="J20" i="1"/>
  <c r="I20" i="1"/>
  <c r="J19" i="1"/>
  <c r="I19" i="1"/>
  <c r="J18" i="1"/>
  <c r="I18" i="1"/>
  <c r="J17" i="1"/>
  <c r="I17" i="1"/>
  <c r="J16" i="1"/>
  <c r="I16" i="1"/>
  <c r="J15" i="1"/>
  <c r="I15" i="1"/>
  <c r="J14" i="1"/>
  <c r="I14" i="1"/>
  <c r="J13" i="1"/>
  <c r="I13" i="1"/>
  <c r="J12" i="1"/>
  <c r="I12" i="1"/>
  <c r="J11" i="1"/>
  <c r="I11" i="1"/>
  <c r="J10" i="1"/>
  <c r="I10" i="1"/>
  <c r="J9" i="1"/>
  <c r="I9" i="1"/>
  <c r="J8" i="1"/>
  <c r="I8" i="1"/>
  <c r="J7" i="1"/>
  <c r="I7" i="1"/>
  <c r="J6" i="1"/>
  <c r="I6" i="1"/>
  <c r="J5" i="1"/>
  <c r="I5" i="1"/>
  <c r="J4" i="1"/>
  <c r="I4" i="1"/>
  <c r="J3" i="1"/>
  <c r="I3" i="1"/>
  <c r="J2" i="1"/>
  <c r="I2" i="1"/>
  <c r="A83" i="3" l="1"/>
  <c r="J83" i="3"/>
  <c r="I83" i="3" l="1"/>
  <c r="A56" i="3"/>
  <c r="J56" i="3"/>
  <c r="I56" i="3" l="1"/>
  <c r="J97" i="3" l="1"/>
  <c r="I97" i="3"/>
  <c r="I57" i="3"/>
  <c r="A57" i="3"/>
  <c r="J57" i="3"/>
  <c r="A97" i="3" l="1"/>
  <c r="A28" i="3"/>
  <c r="J28" i="3"/>
  <c r="J15" i="3"/>
  <c r="A15" i="3"/>
  <c r="I15" i="3"/>
  <c r="A25" i="3"/>
  <c r="J25" i="3"/>
  <c r="I28" i="3" l="1"/>
  <c r="I25" i="3"/>
  <c r="A95" i="3" l="1"/>
  <c r="A78"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3" i="3"/>
  <c r="A4" i="3"/>
  <c r="A5" i="3"/>
  <c r="A6" i="3"/>
  <c r="A7" i="3"/>
  <c r="A8" i="3"/>
  <c r="A9" i="3"/>
  <c r="A10" i="3"/>
  <c r="A11" i="3"/>
  <c r="A12" i="3"/>
  <c r="A13" i="3"/>
  <c r="A16" i="3"/>
  <c r="A17" i="3"/>
  <c r="A18" i="3"/>
  <c r="A19" i="3"/>
  <c r="A20" i="3"/>
  <c r="A21" i="3"/>
  <c r="A14" i="3"/>
  <c r="A22" i="3"/>
  <c r="A23" i="3"/>
  <c r="A24" i="3"/>
  <c r="A26" i="3"/>
  <c r="A27" i="3"/>
  <c r="A29" i="3"/>
  <c r="A30" i="3"/>
  <c r="A31" i="3"/>
  <c r="A32" i="3"/>
  <c r="A33" i="3"/>
  <c r="A34" i="3"/>
  <c r="A35" i="3"/>
  <c r="A36" i="3"/>
  <c r="A37" i="3"/>
  <c r="A38" i="3"/>
  <c r="A39" i="3"/>
  <c r="A40" i="3"/>
  <c r="A41" i="3"/>
  <c r="A42" i="3"/>
  <c r="A43" i="3"/>
  <c r="A44" i="3"/>
  <c r="A45" i="3"/>
  <c r="A46" i="3"/>
  <c r="A47" i="3"/>
  <c r="A48" i="3"/>
  <c r="A49" i="3"/>
  <c r="A50" i="3"/>
  <c r="A51" i="3"/>
  <c r="A52" i="3"/>
  <c r="A53" i="3"/>
  <c r="A54" i="3"/>
  <c r="A55" i="3"/>
  <c r="A58" i="3"/>
  <c r="A59" i="3"/>
  <c r="A60" i="3"/>
  <c r="A61" i="3"/>
  <c r="A62" i="3"/>
  <c r="A63" i="3"/>
  <c r="A64" i="3"/>
  <c r="A65" i="3"/>
  <c r="A66" i="3"/>
  <c r="A67" i="3"/>
  <c r="A68" i="3"/>
  <c r="A69" i="3"/>
  <c r="A70" i="3"/>
  <c r="A71" i="3"/>
  <c r="A72" i="3"/>
  <c r="A73" i="3"/>
  <c r="A74" i="3"/>
  <c r="A76" i="3"/>
  <c r="A77" i="3"/>
  <c r="A79" i="3"/>
  <c r="A80" i="3"/>
  <c r="A81" i="3"/>
  <c r="A82" i="3"/>
  <c r="A84" i="3"/>
  <c r="A85" i="3"/>
  <c r="A86" i="3"/>
  <c r="A87" i="3"/>
  <c r="A88" i="3"/>
  <c r="A89" i="3"/>
  <c r="A90" i="3"/>
  <c r="A91" i="3"/>
  <c r="A92" i="3"/>
  <c r="A93" i="3"/>
  <c r="A94" i="3"/>
  <c r="A96" i="3"/>
  <c r="J74" i="3" l="1"/>
  <c r="I74" i="3" l="1"/>
  <c r="I31" i="3" l="1"/>
  <c r="I32" i="3"/>
  <c r="I33" i="3"/>
  <c r="I34" i="3"/>
  <c r="I48" i="3"/>
  <c r="I49" i="3"/>
  <c r="I35" i="3"/>
  <c r="I36" i="3"/>
  <c r="I37" i="3"/>
  <c r="I50" i="3"/>
  <c r="I38" i="3"/>
  <c r="I39" i="3"/>
  <c r="I51" i="3"/>
  <c r="I40" i="3"/>
  <c r="I41" i="3"/>
  <c r="I52" i="3"/>
  <c r="I42" i="3"/>
  <c r="I43" i="3"/>
  <c r="I44" i="3"/>
  <c r="I45" i="3"/>
  <c r="I46" i="3"/>
  <c r="I47" i="3"/>
  <c r="I90" i="3"/>
  <c r="I91" i="3"/>
  <c r="I88" i="3"/>
  <c r="I89" i="3"/>
  <c r="I92" i="3"/>
  <c r="I93" i="3"/>
  <c r="I94" i="3"/>
  <c r="I95" i="3"/>
  <c r="I96" i="3"/>
  <c r="I63" i="3"/>
  <c r="I61" i="3"/>
  <c r="I53" i="3"/>
  <c r="I54" i="3"/>
  <c r="I62" i="3"/>
  <c r="I55" i="3"/>
  <c r="I58" i="3"/>
  <c r="I59" i="3"/>
  <c r="I60" i="3"/>
  <c r="I87" i="3"/>
  <c r="I85" i="3"/>
  <c r="I86" i="3"/>
  <c r="I84" i="3"/>
  <c r="I77" i="3"/>
  <c r="I78" i="3"/>
  <c r="I79" i="3"/>
  <c r="I80" i="3"/>
  <c r="I81" i="3"/>
  <c r="I82" i="3"/>
  <c r="I73" i="3"/>
  <c r="I76" i="3"/>
  <c r="I71" i="3"/>
  <c r="I64" i="3"/>
  <c r="I65" i="3"/>
  <c r="I72" i="3"/>
  <c r="I66" i="3"/>
  <c r="I67" i="3"/>
  <c r="I68" i="3"/>
  <c r="I69" i="3"/>
  <c r="I70" i="3"/>
  <c r="I29" i="3"/>
  <c r="I30" i="3"/>
  <c r="I26" i="3"/>
  <c r="I27" i="3"/>
  <c r="I22" i="3"/>
  <c r="I23" i="3"/>
  <c r="I24" i="3"/>
  <c r="I13" i="3"/>
  <c r="I2" i="3"/>
  <c r="I3" i="3"/>
  <c r="I4" i="3"/>
  <c r="I5" i="3"/>
  <c r="I6" i="3"/>
  <c r="I7" i="3"/>
  <c r="I8" i="3"/>
  <c r="I9" i="3"/>
  <c r="I10" i="3"/>
  <c r="I11" i="3"/>
  <c r="I12" i="3"/>
  <c r="I14" i="3"/>
  <c r="I16" i="3"/>
  <c r="I17" i="3"/>
  <c r="I18" i="3"/>
  <c r="I19" i="3"/>
  <c r="I20" i="3"/>
  <c r="I21" i="3"/>
  <c r="J16" i="3" l="1"/>
  <c r="J17" i="3"/>
  <c r="J18" i="3"/>
  <c r="J19" i="3"/>
  <c r="J20" i="3"/>
  <c r="J21" i="3"/>
  <c r="G7" i="14" l="1"/>
  <c r="J31" i="3" l="1"/>
  <c r="J32" i="3"/>
  <c r="J33" i="3"/>
  <c r="J34" i="3"/>
  <c r="J48" i="3"/>
  <c r="J49" i="3"/>
  <c r="J35" i="3"/>
  <c r="J36" i="3"/>
  <c r="J37" i="3"/>
  <c r="J50" i="3"/>
  <c r="J38" i="3"/>
  <c r="J39" i="3"/>
  <c r="J51" i="3"/>
  <c r="J40" i="3"/>
  <c r="J41" i="3"/>
  <c r="J52" i="3"/>
  <c r="J42" i="3"/>
  <c r="J43" i="3"/>
  <c r="J44" i="3"/>
  <c r="J45" i="3"/>
  <c r="J46" i="3"/>
  <c r="J47" i="3"/>
  <c r="J90" i="3"/>
  <c r="J91" i="3"/>
  <c r="J88" i="3"/>
  <c r="J89" i="3"/>
  <c r="J92" i="3"/>
  <c r="J93" i="3"/>
  <c r="J94" i="3"/>
  <c r="J95" i="3"/>
  <c r="J96" i="3"/>
  <c r="J63" i="3"/>
  <c r="J61" i="3"/>
  <c r="J53" i="3"/>
  <c r="J54" i="3"/>
  <c r="J62" i="3"/>
  <c r="J55" i="3"/>
  <c r="J58" i="3"/>
  <c r="J59" i="3"/>
  <c r="J60" i="3"/>
  <c r="J87" i="3"/>
  <c r="J85" i="3"/>
  <c r="J86" i="3"/>
  <c r="J84" i="3"/>
  <c r="J77" i="3"/>
  <c r="J78" i="3"/>
  <c r="J79" i="3"/>
  <c r="J80" i="3"/>
  <c r="J81" i="3"/>
  <c r="J82" i="3"/>
  <c r="J73" i="3"/>
  <c r="J76" i="3"/>
  <c r="J71" i="3"/>
  <c r="J64" i="3"/>
  <c r="J65" i="3"/>
  <c r="J72" i="3"/>
  <c r="J66" i="3"/>
  <c r="J67" i="3"/>
  <c r="J68" i="3"/>
  <c r="J69" i="3"/>
  <c r="J70" i="3"/>
  <c r="J29" i="3"/>
  <c r="J30" i="3"/>
  <c r="J26" i="3"/>
  <c r="J27" i="3"/>
  <c r="J22" i="3"/>
  <c r="J23" i="3"/>
  <c r="J24" i="3"/>
  <c r="J13" i="3"/>
  <c r="J2" i="3"/>
  <c r="J3" i="3"/>
  <c r="J4" i="3"/>
  <c r="J5" i="3"/>
  <c r="J6" i="3"/>
  <c r="J7" i="3"/>
  <c r="J8" i="3"/>
  <c r="J9" i="3"/>
  <c r="J10" i="3"/>
  <c r="J11" i="3"/>
  <c r="J12" i="3"/>
  <c r="J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BAGDANAVICIUTE Ingrida</author>
  </authors>
  <commentList>
    <comment ref="B4" authorId="0" shapeId="0" xr:uid="{421C16C5-1D85-41BC-BA4C-1DBEFB003D8A}">
      <text>
        <r>
          <rPr>
            <b/>
            <sz val="9"/>
            <color indexed="81"/>
            <rFont val="Tahoma"/>
            <family val="2"/>
          </rPr>
          <t>BAGDANAVICIUTE Ingrida:
We have to update the STD at the Office of Departure before release
_x000D_
_x000D_
_x000D_-SfR-</t>
        </r>
      </text>
    </comment>
    <comment ref="D86" authorId="0" shapeId="0" xr:uid="{6ED96C69-6A2C-45CF-9C2D-3574A9C06BD2}">
      <text>
        <r>
          <rPr>
            <b/>
            <sz val="9"/>
            <color indexed="81"/>
            <rFont val="Tahoma"/>
            <family val="2"/>
          </rPr>
          <t>BAGDANAVICIUTE Ingrida:
This transition should be renamed.
_x000D_
_x000D_
_x000D_-SfR-</t>
        </r>
      </text>
    </comment>
  </commentList>
</comments>
</file>

<file path=xl/sharedStrings.xml><?xml version="1.0" encoding="utf-8"?>
<sst xmlns="http://schemas.openxmlformats.org/spreadsheetml/2006/main" count="4535" uniqueCount="844">
  <si>
    <t xml:space="preserve">OWNER: </t>
  </si>
  <si>
    <t xml:space="preserve">ISSUE DATE: </t>
  </si>
  <si>
    <t>VERSION:</t>
  </si>
  <si>
    <t>DG TAXUD</t>
  </si>
  <si>
    <t>Taxation and Customs Union DG</t>
  </si>
  <si>
    <t>SOFT-DEV Project</t>
  </si>
  <si>
    <t>SUBJECT:</t>
  </si>
  <si>
    <t>DDNTA FOR NCTS-P6</t>
  </si>
  <si>
    <t>Appendix M: Scenario Transition Analysis Output (STAO)</t>
  </si>
  <si>
    <t>(DDNTA_APP_M)</t>
  </si>
  <si>
    <t>FRAMEWORK CONTRACT TAXUD/2021/CC/162</t>
  </si>
  <si>
    <t>NCTS-P5</t>
  </si>
  <si>
    <t>NCTS-P4</t>
  </si>
  <si>
    <t>Internal Comments</t>
  </si>
  <si>
    <t>Customs 
Office</t>
  </si>
  <si>
    <t>State from</t>
  </si>
  <si>
    <t>State to</t>
  </si>
  <si>
    <t>Trigger</t>
  </si>
  <si>
    <t>IE</t>
  </si>
  <si>
    <t>Customs Office</t>
  </si>
  <si>
    <t>Receive</t>
  </si>
  <si>
    <t>Send</t>
  </si>
  <si>
    <t>None</t>
  </si>
  <si>
    <t>Start</t>
  </si>
  <si>
    <t>Accepted</t>
  </si>
  <si>
    <t>IE15 ^IE28</t>
  </si>
  <si>
    <t>IE15</t>
  </si>
  <si>
    <t>IE28</t>
  </si>
  <si>
    <t>IE15 ^IE05</t>
  </si>
  <si>
    <t>IE05</t>
  </si>
  <si>
    <t>Submitted</t>
  </si>
  <si>
    <t>IE015 [valid]</t>
  </si>
  <si>
    <t>IE015</t>
  </si>
  <si>
    <t>IE015 [valid] ^IE190 [Initial check with AES]</t>
  </si>
  <si>
    <t>IE190</t>
  </si>
  <si>
    <t>Pre-lodged</t>
  </si>
  <si>
    <t>IE015 [valid &amp; pre-lodged] ^IE928</t>
  </si>
  <si>
    <t>IE928</t>
  </si>
  <si>
    <t>Rejected</t>
  </si>
  <si>
    <t>IE015 [invalid]</t>
  </si>
  <si>
    <t>Office of Departure</t>
  </si>
  <si>
    <t>IE013 [non-valid] ^IE005</t>
  </si>
  <si>
    <t>IE013</t>
  </si>
  <si>
    <t>IE005</t>
  </si>
  <si>
    <t>Nikos Comment: TBD if these entries have to be moved in the box underneath this one</t>
  </si>
  <si>
    <t>IE013 [valid] ^IE004</t>
  </si>
  <si>
    <t>IE004</t>
  </si>
  <si>
    <t>IE170 [invalid] ^IE176</t>
  </si>
  <si>
    <t>IE170</t>
  </si>
  <si>
    <t>IE176</t>
  </si>
  <si>
    <t>IE170[valid] ^IE028</t>
  </si>
  <si>
    <t>IE028</t>
  </si>
  <si>
    <t>[Presentation Timer - Expired]</t>
  </si>
  <si>
    <t>Cancelled</t>
  </si>
  <si>
    <t>IE014 ^IE009 [positive]</t>
  </si>
  <si>
    <t>IE014</t>
  </si>
  <si>
    <t>IE009</t>
  </si>
  <si>
    <t>IE015 [valid]  ^IE928</t>
  </si>
  <si>
    <t>IE015 [valid] ^IE028</t>
  </si>
  <si>
    <t>IE191 [positive]_1</t>
  </si>
  <si>
    <t>IE191</t>
  </si>
  <si>
    <t>IE191 [negative]</t>
  </si>
  <si>
    <t>IE014 [invalid] ^IE009 [negative]</t>
  </si>
  <si>
    <t>IE13 ^IE04</t>
  </si>
  <si>
    <t>IE13</t>
  </si>
  <si>
    <t>IE04</t>
  </si>
  <si>
    <t>Pending response from AES</t>
  </si>
  <si>
    <t>^IE190 [amendment]</t>
  </si>
  <si>
    <t>^IE190 [allocation]</t>
  </si>
  <si>
    <t>Declaration under amendment</t>
  </si>
  <si>
    <t>IE13 ^IE05</t>
  </si>
  <si>
    <t>Guarantee under registration</t>
  </si>
  <si>
    <t>[Ready for guarantee registration] ^IE203</t>
  </si>
  <si>
    <t>IE203</t>
  </si>
  <si>
    <t>^IE203</t>
  </si>
  <si>
    <t>Under control</t>
  </si>
  <si>
    <t>[Decision to control] ^IE060</t>
  </si>
  <si>
    <t>IE060</t>
  </si>
  <si>
    <t>^IE60</t>
  </si>
  <si>
    <t>IE60</t>
  </si>
  <si>
    <t>Invalidated</t>
  </si>
  <si>
    <t>IE014 [valid] ^IE009 [positive invalidation decision]</t>
  </si>
  <si>
    <t>IE14 ^IE09</t>
  </si>
  <si>
    <t>IE14</t>
  </si>
  <si>
    <t>IE09</t>
  </si>
  <si>
    <t>^IE09</t>
  </si>
  <si>
    <t>IE013 [invalid] ^IE005</t>
  </si>
  <si>
    <t>IE013 [accepted] ^IE004</t>
  </si>
  <si>
    <t>IE191 [positive]</t>
  </si>
  <si>
    <t>IE191 [negative] ^IE022</t>
  </si>
  <si>
    <t>IE022</t>
  </si>
  <si>
    <t>Guarantee under amendment</t>
  </si>
  <si>
    <t>[Guarantee checks failed] ^IE055</t>
  </si>
  <si>
    <t>IE055</t>
  </si>
  <si>
    <t>IE205 ^IE55</t>
  </si>
  <si>
    <t>IE205</t>
  </si>
  <si>
    <t>IE55</t>
  </si>
  <si>
    <t>Guarantee registered</t>
  </si>
  <si>
    <t>IE013 [validation result negative] ^IE005</t>
  </si>
  <si>
    <t>IE013 [validation result positive] ^IE203</t>
  </si>
  <si>
    <t>IE13 ^IE203</t>
  </si>
  <si>
    <t>Not released for transit</t>
  </si>
  <si>
    <t>[Time limit - Guarantee Awaiting Amendment - Expired]</t>
  </si>
  <si>
    <t>IE51</t>
  </si>
  <si>
    <t>Movement released</t>
  </si>
  <si>
    <r>
      <t xml:space="preserve">^IE029 ^IE001 ^IE050 </t>
    </r>
    <r>
      <rPr>
        <sz val="11"/>
        <color rgb="FF00B050"/>
        <rFont val="Calibri"/>
        <family val="2"/>
        <scheme val="minor"/>
      </rPr>
      <t>^IE160</t>
    </r>
  </si>
  <si>
    <t>IE029
IE001
IE050
IE160</t>
  </si>
  <si>
    <t>^IE29. IE50. IE01</t>
  </si>
  <si>
    <t>IE29
IE50
IE01</t>
  </si>
  <si>
    <t>[No discrepancies] ^IE203</t>
  </si>
  <si>
    <t>IE17 ^IE203</t>
  </si>
  <si>
    <t>IE17</t>
  </si>
  <si>
    <t>Idle</t>
  </si>
  <si>
    <t>[Time limit - Declearation Awaiting 
Release Request - Expired]</t>
  </si>
  <si>
    <t>In P5, when under control, invalidation is not possible</t>
  </si>
  <si>
    <t>Under release request</t>
  </si>
  <si>
    <t>[Minor discrepancies]</t>
  </si>
  <si>
    <t>[Major discrepancies] ^IE051</t>
  </si>
  <si>
    <t>IE051</t>
  </si>
  <si>
    <t>IE17 ^IE51</t>
  </si>
  <si>
    <t>[Decision to release
for transit] ^IE203</t>
  </si>
  <si>
    <t>[Decision not to release 
for transit] ^IE051</t>
  </si>
  <si>
    <t>^IE51</t>
  </si>
  <si>
    <t>[Opposition to discrepancies or
Time limit - Declaration Awaiting Release Request - Expired]</t>
  </si>
  <si>
    <t>IE54</t>
  </si>
  <si>
    <t>IE54 ^IE62</t>
  </si>
  <si>
    <t>IE62</t>
  </si>
  <si>
    <t>IE054 ^IE203</t>
  </si>
  <si>
    <t>IE054</t>
  </si>
  <si>
    <t>IE54 ^IE203</t>
  </si>
  <si>
    <t>^IE051</t>
  </si>
  <si>
    <t>IE002 ^IE003</t>
  </si>
  <si>
    <t>IE002</t>
  </si>
  <si>
    <t>IE003</t>
  </si>
  <si>
    <t>IE02 ^IE03</t>
  </si>
  <si>
    <t>IE02</t>
  </si>
  <si>
    <t>IE03</t>
  </si>
  <si>
    <t>IE118</t>
  </si>
  <si>
    <t>IE114 ^IE115</t>
  </si>
  <si>
    <t>IE114</t>
  </si>
  <si>
    <t>IE115</t>
  </si>
  <si>
    <t>IE168</t>
  </si>
  <si>
    <t xml:space="preserve">[negative invalidation decision] </t>
  </si>
  <si>
    <t>[manually initiated invalidation] ^IE009 [positive] ^IE010</t>
  </si>
  <si>
    <t>IE009
IE010</t>
  </si>
  <si>
    <t>[no IE118, IE06 received] ^IE09.IE10</t>
  </si>
  <si>
    <t>IE09
IE10</t>
  </si>
  <si>
    <t>Enquiry recommended</t>
  </si>
  <si>
    <t>[Time limit - Time to Start Enquiry - 
Expired]</t>
  </si>
  <si>
    <t>The timer "Time to start enquiry" expires</t>
  </si>
  <si>
    <t>Arrived</t>
  </si>
  <si>
    <t>IE006 ^IE024</t>
  </si>
  <si>
    <t>IE006</t>
  </si>
  <si>
    <t>IE024</t>
  </si>
  <si>
    <t>IE06 ^IE24 (diversion)</t>
  </si>
  <si>
    <t>IE06</t>
  </si>
  <si>
    <t>IE24</t>
  </si>
  <si>
    <t>Recovery recommended</t>
  </si>
  <si>
    <t>IE150</t>
  </si>
  <si>
    <t>[Time limit - Recovery recommended -
Expired]</t>
  </si>
  <si>
    <t>"Recovery recommended" timer expires</t>
  </si>
  <si>
    <t>Movement written off</t>
  </si>
  <si>
    <t>IE018 [without discrepancies]</t>
  </si>
  <si>
    <t>IE018</t>
  </si>
  <si>
    <t>IE18 [no discrepancies] ^IE24</t>
  </si>
  <si>
    <t>IE18</t>
  </si>
  <si>
    <t>^IE010</t>
  </si>
  <si>
    <t>IE010</t>
  </si>
  <si>
    <t>[no IE06 received] ^IE09. IE10</t>
  </si>
  <si>
    <t>Movement under resolution</t>
  </si>
  <si>
    <t>IE018 [discrepancies]</t>
  </si>
  <si>
    <t>IE18 [discrepancies] ^IE24</t>
  </si>
  <si>
    <t>Under enquiry procedure</t>
  </si>
  <si>
    <t>^IE140 or ^IE142</t>
  </si>
  <si>
    <t>IE140</t>
  </si>
  <si>
    <t>^IE142 or IE140</t>
  </si>
  <si>
    <t>IE142
IE140</t>
  </si>
  <si>
    <t>IE018 [waiting for discrepancies
resolution] ^IE019</t>
  </si>
  <si>
    <t>IE019</t>
  </si>
  <si>
    <t>IE18 [waiting for discrepancies resolution] ^IE19. IE24</t>
  </si>
  <si>
    <t>IE19
IE24</t>
  </si>
  <si>
    <t>IE018 [no discrepancies] ^IE045</t>
  </si>
  <si>
    <t>IE045</t>
  </si>
  <si>
    <t>IE18 [no discrepancies] ^IE45. IE24</t>
  </si>
  <si>
    <t>IE45
IE24</t>
  </si>
  <si>
    <t>^IE059 and ^IE142 [new]</t>
  </si>
  <si>
    <t>IE059
IE142</t>
  </si>
  <si>
    <t>^IE142 or IE140 [IE140 not previously sent]</t>
  </si>
  <si>
    <t>^IE140 [if not sent before]</t>
  </si>
  <si>
    <t>IE143 [with "Return copy returned on" "Duplicate" 
"Movement unknown at destination"]</t>
  </si>
  <si>
    <t>IE143</t>
  </si>
  <si>
    <t>IE143 [Return copy returned on, unknown, duplicate</t>
  </si>
  <si>
    <t>IE018 [discrepancies found]</t>
  </si>
  <si>
    <t>IE006 [received]</t>
  </si>
  <si>
    <t>IE143 [request for recovery at destination] ^IE151</t>
  </si>
  <si>
    <t>IE151</t>
  </si>
  <si>
    <t>IE143 [request for recovery at destination]</t>
  </si>
  <si>
    <t>IE150 [from another country]
^IE151 [positive]</t>
  </si>
  <si>
    <t>[no IE141 received]</t>
  </si>
  <si>
    <t>IE141 not received</t>
  </si>
  <si>
    <t>IE141</t>
  </si>
  <si>
    <t>[Time limit - Recovery Recommended -
Expired]</t>
  </si>
  <si>
    <t>IE150 [from another country]</t>
  </si>
  <si>
    <t>^150</t>
  </si>
  <si>
    <t>IE143 ^IE151 [negative]</t>
  </si>
  <si>
    <t>IE151 [negative]</t>
  </si>
  <si>
    <t>^IE151 [negative] IE151 [negative][IE150 was sent]</t>
  </si>
  <si>
    <t>Under recovery procedure</t>
  </si>
  <si>
    <t>IE151 [positive] [IE150 was sent] ^IE63</t>
  </si>
  <si>
    <t>IE63</t>
  </si>
  <si>
    <t>IE143 ^IE151 [positive]</t>
  </si>
  <si>
    <t>[IE150, IE143 [request for recovery] received] ^IE63. IE151 [positive]</t>
  </si>
  <si>
    <t>IE63
IE151</t>
  </si>
  <si>
    <t>IE150 ^IE151 [positive]</t>
  </si>
  <si>
    <t>[Recovery at departure]</t>
  </si>
  <si>
    <t>[Recovery at departure] ^IE63</t>
  </si>
  <si>
    <t>IE006 [master timer ‘Recovery 
recommended’ expired]</t>
  </si>
  <si>
    <t>IE018 [with discrepancies]</t>
  </si>
  <si>
    <t>IE18 [discrepancies]</t>
  </si>
  <si>
    <t>IE018 [no discrepancies]</t>
  </si>
  <si>
    <t>IE18 [no discrepancies] ^IE45</t>
  </si>
  <si>
    <t>IE45</t>
  </si>
  <si>
    <t>IE152 [Recovery at Destination or Other Country] ^IE152.^IE045</t>
  </si>
  <si>
    <t>IE152</t>
  </si>
  <si>
    <t>IE152
IE045</t>
  </si>
  <si>
    <t>IE152 [recovery at other place] ^IE45. ^IE152</t>
  </si>
  <si>
    <t>[Recovery at Deparure] ^IE152 ^IE045</t>
  </si>
  <si>
    <t>[Recovery at departure] ^IE45, IE152</t>
  </si>
  <si>
    <t>[Discrepancies solved] ^IE049 ^IE045</t>
  </si>
  <si>
    <t>IE049
IE045</t>
  </si>
  <si>
    <t>^IE20. IE45</t>
  </si>
  <si>
    <t>IE20
IE45</t>
  </si>
  <si>
    <t>Office of Destination</t>
  </si>
  <si>
    <t>AAR created</t>
  </si>
  <si>
    <t>IE001</t>
  </si>
  <si>
    <t>IE01</t>
  </si>
  <si>
    <t>AAR requested</t>
  </si>
  <si>
    <t>IE007 ^IE002</t>
  </si>
  <si>
    <t>IE007</t>
  </si>
  <si>
    <t>^IE02</t>
  </si>
  <si>
    <t>Arrival accepted</t>
  </si>
  <si>
    <r>
      <t>IE007 [valid]</t>
    </r>
    <r>
      <rPr>
        <sz val="11"/>
        <rFont val="Calibri"/>
        <family val="2"/>
        <scheme val="minor"/>
      </rPr>
      <t xml:space="preserve"> ^IE006</t>
    </r>
  </si>
  <si>
    <r>
      <t xml:space="preserve">IE07 </t>
    </r>
    <r>
      <rPr>
        <sz val="11"/>
        <color rgb="FFFF0000"/>
        <rFont val="Calibri"/>
        <family val="2"/>
        <scheme val="minor"/>
      </rPr>
      <t>^IE24</t>
    </r>
  </si>
  <si>
    <t>IE07</t>
  </si>
  <si>
    <t>IE007 [invalid] ^IE008</t>
  </si>
  <si>
    <t>IE008</t>
  </si>
  <si>
    <t>IE07 ^IE08</t>
  </si>
  <si>
    <t>IE08</t>
  </si>
  <si>
    <t>IE10 ^IE901</t>
  </si>
  <si>
    <t>IE10</t>
  </si>
  <si>
    <t>IE901</t>
  </si>
  <si>
    <t>IE063 [recovery communication from Office of Departure]</t>
  </si>
  <si>
    <t>IE063</t>
  </si>
  <si>
    <t>Recovery requested</t>
  </si>
  <si>
    <t>IE142 ^IE143 [request for recovery at destination]</t>
  </si>
  <si>
    <t>IE142</t>
  </si>
  <si>
    <t>IE142 ^IE143 [request for recovery]</t>
  </si>
  <si>
    <t>^IE150</t>
  </si>
  <si>
    <t>IE003 [positive] or IE001 ^IE006</t>
  </si>
  <si>
    <t>IE003
IE001</t>
  </si>
  <si>
    <r>
      <t xml:space="preserve">IE03 </t>
    </r>
    <r>
      <rPr>
        <sz val="11"/>
        <color rgb="FFFF0000"/>
        <rFont val="Calibri"/>
        <family val="2"/>
        <scheme val="minor"/>
      </rPr>
      <t>^IE24</t>
    </r>
  </si>
  <si>
    <t>Diversion rejected</t>
  </si>
  <si>
    <t>IE003 [negative]</t>
  </si>
  <si>
    <t>[Arrival accepted under normal procedure, decision to control]</t>
  </si>
  <si>
    <t>^IE120</t>
  </si>
  <si>
    <t>IE120</t>
  </si>
  <si>
    <t>Unloading</t>
  </si>
  <si>
    <t>[Simplifications apply to authorised consignee]</t>
  </si>
  <si>
    <t>IE43</t>
  </si>
  <si>
    <t>Goods released</t>
  </si>
  <si>
    <t>[no control] ^IE018 ^IE025</t>
  </si>
  <si>
    <t>IE018
IE025</t>
  </si>
  <si>
    <t>IE25</t>
  </si>
  <si>
    <t>[Contro, Result Code = 'A'] ^IE018</t>
  </si>
  <si>
    <t>Goods partially released</t>
  </si>
  <si>
    <t>[Control Result Code = 'B'] ^IE018</t>
  </si>
  <si>
    <t>Waiting for discrepancies resolution</t>
  </si>
  <si>
    <t>IE120 ^IE18</t>
  </si>
  <si>
    <t>^IE058</t>
  </si>
  <si>
    <t>IE058</t>
  </si>
  <si>
    <t>IE44</t>
  </si>
  <si>
    <t>Unloading remarks</t>
  </si>
  <si>
    <t>IE044</t>
  </si>
  <si>
    <t>^IE43</t>
  </si>
  <si>
    <t>^IE043</t>
  </si>
  <si>
    <t>IE043</t>
  </si>
  <si>
    <t>[Decision to control]</t>
  </si>
  <si>
    <t>[no controls] ^IE018 ^IE025</t>
  </si>
  <si>
    <t>^IE049 [solved discrepancies] ^IE025</t>
  </si>
  <si>
    <t>IE049
IE025</t>
  </si>
  <si>
    <t>IE20 ^IE25</t>
  </si>
  <si>
    <t>IE20</t>
  </si>
  <si>
    <t>^IE151 [positive]</t>
  </si>
  <si>
    <t>^IE151</t>
  </si>
  <si>
    <t>IE151 [positive]</t>
  </si>
  <si>
    <t>Recovery request rejected</t>
  </si>
  <si>
    <t>^IE151 [negative]</t>
  </si>
  <si>
    <t>IE063 [recovery at departure]</t>
  </si>
  <si>
    <t>Recovery completed</t>
  </si>
  <si>
    <t>^IE152</t>
  </si>
  <si>
    <t>[Recovery at destination] ^IE152</t>
  </si>
  <si>
    <t>Office of Transit</t>
  </si>
  <si>
    <t>ATR created</t>
  </si>
  <si>
    <t>IE050</t>
  </si>
  <si>
    <t>IE50</t>
  </si>
  <si>
    <t>ATR requested</t>
  </si>
  <si>
    <t>^IE114</t>
  </si>
  <si>
    <t>IE115 [positive]</t>
  </si>
  <si>
    <t>ATR rejected</t>
  </si>
  <si>
    <t>IE115 [negative]</t>
  </si>
  <si>
    <t>^IE150 (to departure)</t>
  </si>
  <si>
    <t>Movement stopped</t>
  </si>
  <si>
    <t>[Movement stopped at frontier]</t>
  </si>
  <si>
    <t xml:space="preserve"> -  </t>
  </si>
  <si>
    <t>NCF registered</t>
  </si>
  <si>
    <t>^IE118</t>
  </si>
  <si>
    <t>Movement turned back</t>
  </si>
  <si>
    <t>[Diversion binding itinerary]</t>
  </si>
  <si>
    <t>IE063 [from departure]</t>
  </si>
  <si>
    <t>[Recovery at transit] ^IE152</t>
  </si>
  <si>
    <t>Other country</t>
  </si>
  <si>
    <t>IE151 [Receive negative]</t>
  </si>
  <si>
    <t>IE151 [Receive positive]</t>
  </si>
  <si>
    <t>IE152 [recovery at departure]</t>
  </si>
  <si>
    <t>[Recovery at other country] ^IE152</t>
  </si>
  <si>
    <t>Office of Exit for Transit</t>
  </si>
  <si>
    <t>AXR requested</t>
  </si>
  <si>
    <t>^IE164</t>
  </si>
  <si>
    <t>IE164</t>
  </si>
  <si>
    <t>AXR created</t>
  </si>
  <si>
    <t>IE046</t>
  </si>
  <si>
    <t>AXR rejected</t>
  </si>
  <si>
    <t>IE165 [negative]</t>
  </si>
  <si>
    <t>IE165</t>
  </si>
  <si>
    <t>IE165 [positive]</t>
  </si>
  <si>
    <t>^IE150 [to departure]</t>
  </si>
  <si>
    <t>[movement may not leave the Security Area]</t>
  </si>
  <si>
    <t>Movement left Security Area</t>
  </si>
  <si>
    <t>[movement may leave the Security Area] ^IE160</t>
  </si>
  <si>
    <t>IE160</t>
  </si>
  <si>
    <t>[request not accepted] ^IE151</t>
  </si>
  <si>
    <t>[request accepted]  ^IE151</t>
  </si>
  <si>
    <t>Office of Incident Registration</t>
  </si>
  <si>
    <t>Movement information requested</t>
  </si>
  <si>
    <t>Under decision for incident registration</t>
  </si>
  <si>
    <t xml:space="preserve">[Positive] IE038 </t>
  </si>
  <si>
    <t>IE038</t>
  </si>
  <si>
    <t xml:space="preserve">[Negative] IE038 </t>
  </si>
  <si>
    <t>[Negative Decision] ^IE002/IE003 (if no IE001 exists)</t>
  </si>
  <si>
    <t>Incident registered</t>
  </si>
  <si>
    <t>[Positive Decision] ^IE180</t>
  </si>
  <si>
    <t>IE180</t>
  </si>
  <si>
    <t>NCTS-P6 Scenario</t>
  </si>
  <si>
    <t>NCTS-P5 L2-L3 Group</t>
  </si>
  <si>
    <t>NCTS-P5 Scenario</t>
  </si>
  <si>
    <t>Transition Analysis Outcome</t>
  </si>
  <si>
    <t>Gap Analysis Indicator</t>
  </si>
  <si>
    <t>Compatibility Assessment</t>
  </si>
  <si>
    <t>IE Compatibility Indicator</t>
  </si>
  <si>
    <t>State Machine Compatibility Indicator</t>
  </si>
  <si>
    <t>Transition Conflict Explanation</t>
  </si>
  <si>
    <t>Precondition for use in NCTS-P6</t>
  </si>
  <si>
    <t>Resolution for State Machine</t>
  </si>
  <si>
    <t>Resolution for CD Exchanges</t>
  </si>
  <si>
    <t>Remark for ED exchanges</t>
  </si>
  <si>
    <t>Reference to Transitional Scenario</t>
  </si>
  <si>
    <t>Additional notes</t>
  </si>
  <si>
    <t>NCTSP6/TRA/CFL/T-TRA-CFL-M-001-Standard Transit Procedure (overview)</t>
  </si>
  <si>
    <t>NCTSP5/TRA/CFL/T-TRA-CFL-M-001-Standard Transit Procedure (overview)</t>
  </si>
  <si>
    <t xml:space="preserve">N/A
</t>
  </si>
  <si>
    <t>The new state "Arrival Accepted at the OoTra"  is required at the Office of Transit for both Opt-In and Opt-Out NAs in NCTS P6.</t>
  </si>
  <si>
    <t xml:space="preserve">If the Holder of the Transit Procedure are in P5 sending to P6, then no CC117C needs to be sent by the Holder of the Transit Procedure.
</t>
  </si>
  <si>
    <t>NCTSP6/TRA/DEP/T-TRA-DEP-A-001-Simplified procedure at departure</t>
  </si>
  <si>
    <t>NCTSP5/TRA/DEP/T-TRA-DEP-A-001-Simplified procedure at departure</t>
  </si>
  <si>
    <t>NCTSP6/TRA/DEP/T-TRA-DEP-A-002-Correction of the pre-lodged declaration prior to presentation of goods</t>
  </si>
  <si>
    <t>NCTSP5/TRA/DEP/T-TRA-DEP-A-002-Correction of the pre-lodged declaration prior to presentation of goods</t>
  </si>
  <si>
    <t xml:space="preserve">No CD message exchanges
</t>
  </si>
  <si>
    <t>NCTSP6/TRA/DEP/T-TRA-DEP-A-003-Transit presentation notification valid</t>
  </si>
  <si>
    <t>NCTSP5/TRA/DEP/T-TRA-DEP-A-003-Transit presentation notification valid</t>
  </si>
  <si>
    <t>NCTSP6/TRA/DEP/T-TRA-DEP-E-004-Transit presentation notification not valid</t>
  </si>
  <si>
    <t>NCTSP5/TRA/DEP/T-TRA-DEP-E-004-Transit presentation notification not valid</t>
  </si>
  <si>
    <t>NCTSP6/TRA/DEP/T-TRA-DEP-E-005-Cancellation of the pre-lodged declaration prior to presentation of goods</t>
  </si>
  <si>
    <t>NCTSP5/TRA/DEP/T-TRA-DEP-E-005-Cancellation of the pre-lodged declaration prior to presentation of goods</t>
  </si>
  <si>
    <t>NCTSP6/TRA/DEP/T-TRA-DEP-M-006-Control by Office of Departure with release for transit</t>
  </si>
  <si>
    <t>NCTSP5/TRA/DEP/T-TRA-DEP-M-006-Control by Office of Departure with release for transit</t>
  </si>
  <si>
    <t xml:space="preserve">It is highly recommended when the Office of Departure is COFE in an Opt-Out country in NCTS-P6 or NCTS-P5 and an ENS has been filled separately for this Transit consignment, Risk Analysis as well as Control should verify if controls have been instructed for Entry formalities purposes and if it is the case to anticipate these controls to conclude before the movement would be allowed to be released for Transit
</t>
  </si>
  <si>
    <t>NCTSP6/TRA/DEP/T-TRA-DEP-A-007-Positive release request with release for transit</t>
  </si>
  <si>
    <t>NCTSP5/TRA/DEP/T-TRA-DEP-A-007-Positive release request with release for transit</t>
  </si>
  <si>
    <t>NCTSP6/TRA/DEP/T-TRA-DEP-A-008-Negative release request</t>
  </si>
  <si>
    <t>NCTSP5/TRA/DEP/T-TRA-DEP-A-008-Negative release request</t>
  </si>
  <si>
    <t>NCTSP6/TRA/DEP/T-TRA-DEP-E-009-Release request rejected</t>
  </si>
  <si>
    <t>NCTSP5/TRA/DEP/T-TRA-DEP-E-009-Release request rejected</t>
  </si>
  <si>
    <t>NCTSP6/TRA/DEP/T-TRA-DEP-A-010-Control by Office of Departure with release for transit refused</t>
  </si>
  <si>
    <t>NCTSP5/TRA/DEP/T-TRA-DEP-A-010-Control by Office of Departure with release for transit refused</t>
  </si>
  <si>
    <t>NCTSP6/TRA/DEP/T-TRA-DEP-A-011-Transit Movement is released for transit</t>
  </si>
  <si>
    <t>NCTSP5/TRA/DEP/T-TRA-DEP-A-011-Transit Movement is released for transit</t>
  </si>
  <si>
    <t xml:space="preserve">It is highly recommended when the Office of Departure is COFE in an Opt-Out country of NCTS-P6 or NCTS-P6 and an ENS has been filled separately for this Transit consignment, Risk Analysis as well as Control should verify if controls have been instructed for Entry formalities purposes and if it is the case to anticipate these controls to conclude before the movement would be allowed to be released for Transit
</t>
  </si>
  <si>
    <t>NCTSP6/TRA/DEP/T-TRA-DEP-E-012-Rejection of transit declaration</t>
  </si>
  <si>
    <t>NCTSP5/TRA/DEP/T-TRA-DEP-E-012-Rejection of transit declaration</t>
  </si>
  <si>
    <t>NCTSP6/TRA/DEP/T-TRA-DEP-A-013-Release for transit refused due to guarantee registration failure</t>
  </si>
  <si>
    <t>NCTSP5/TRA/DEP/T-TRA-DEP-A-013-Release for transit refused due to guarantee registration failure</t>
  </si>
  <si>
    <t>NCTSP6/TRA/DEP/T-TRA-DEP-A-014-Declaration amendment accepted</t>
  </si>
  <si>
    <t>NCTSP5/TRA/DEP/T-TRA-DEP-A-014-Declaration amendment accepted</t>
  </si>
  <si>
    <t>NCTSP6/TRA/DEP/T-TRA-DEP-E-015-Declaration amendment rejected</t>
  </si>
  <si>
    <t>NCTSP5/TRA/DEP/T-TRA-DEP-E-015-Declaration amendment rejected</t>
  </si>
  <si>
    <t>NCTSP6/TRA/DEP/T-TRA-DEP-A-016-Invalidation request by the Holder of the Transit Procedure before release for transit</t>
  </si>
  <si>
    <t>NCTSP5/TRA/DEP/T-TRA-DEP-A-016-Invalidation request by the Holder of the Transit Procedure before release for transit</t>
  </si>
  <si>
    <t>NCTSP6/TRA/DEP/T-TRA-DEP-A-017-Invalidation request by the Holder of the Transit Procedure after release for transit</t>
  </si>
  <si>
    <t>NCTSP5/TRA/DEP/T-TRA-DEP-A-017-Invalidation request by the Holder of the Transit Procedure after release for transit</t>
  </si>
  <si>
    <t>NCTSP6/TRA/DEP/T-TRA-DEP-A-018-Invalidation of a transit declaration before release for transit when declaration data is electronically unavailable</t>
  </si>
  <si>
    <t>NCTSP5/TRA/DEP/T-TRA-DEP-A-018-Invalidation of a transit declaration before release for transit when declaration data is electronically unavailable</t>
  </si>
  <si>
    <t>NCTSP6/TRA/DEP/T-TRA-DEP-A-019-Invalidation of a transit declaration after release for transit</t>
  </si>
  <si>
    <t>NCTSP5/TRA/DEP/T-TRA-DEP-A-019-Invalidation of a transit declaration after release for transit</t>
  </si>
  <si>
    <t>NCTSP6/TRA/DEP/T-TRA-DEP-A-020-‘Open’ ATR Response C_ATR_RSP (IE115) is closed</t>
  </si>
  <si>
    <t>NCTSP5/TRA/DEP/T-TRA-DEP-A-020-‘Open’ ATR Response C_ATR_RSP (IE115) is closed</t>
  </si>
  <si>
    <t>NCTSP6/TRA/DEP/T-TRA-DEP-A-021-Release for transit refused for safety and security reasons</t>
  </si>
  <si>
    <t>NCTSP5/TRA/DEP/T-TRA-DEP-A-021-Release for transit refused for safety and security reasons</t>
  </si>
  <si>
    <t>NCTSP6/TRA/TRT/T-TRA-TRT-A-001-Diversion at Office of Transit rejected</t>
  </si>
  <si>
    <t>NCTSP5/TRA/TRT/T-TRA-TRT-A-001-Diversion at Office of Transit rejected</t>
  </si>
  <si>
    <t>NCTSP6/TRA/TRT/T-TRA-TRT-A-002-Diversion at Office of Transit accepted</t>
  </si>
  <si>
    <t>NCTSP5/TRA/TRT/T-TRA-TRT-A-002-Diversion at Office of Transit accepted</t>
  </si>
  <si>
    <t>NCTSP6/TRA/TRT/T-TRA-TRT-A-003-Control by Office of Transit with Passage Confirmed</t>
  </si>
  <si>
    <t>NCTSP5/TRA/TRT/T-TRA-TRT-A-003-Control by Office of Transit with Passage Confirmed</t>
  </si>
  <si>
    <t xml:space="preserve">In case this Customs Office of Transit is also Customs Office of First Entry (COFE) of an Opt-Out country or in NCTS=P5, it is highly recommended that transit formalities should wait for entry formalities to be concluded and control results from ICS2 should be taken into consideration before authorising the crossing of the borders. This should happen when the ENS MRN is included in the Transit declaration data or vice versa the NCTS MRN is cross-referenced in ENS data depending which one (1) of the two (2) declarations was filled first
</t>
  </si>
  <si>
    <t>NCTSP6/TRA/TRT/T-TRA-TRT-A-004-Control by Office of Transit with Passage Not Confirmed</t>
  </si>
  <si>
    <t>NCTSP5/TRA/TRT/T-TRA-TRT-A-004-Control by Office of Transit with Passage Not Confirmed</t>
  </si>
  <si>
    <t>TRN1-TRA-TRT-A-004</t>
  </si>
  <si>
    <t>NCTSP6/TRA/TRT/T-TRA-TRT-A-005-Movement arrives at declared Office of Exit for Transit</t>
  </si>
  <si>
    <t>NCTSP5/TRA/TRT/T-TRA-TRT-A-005-Movement arrives at declared Office of Exit for Transit</t>
  </si>
  <si>
    <t>NCTSP6/TRA/TRT/T-TRA-TRT-A-006-Movement stopped at Customs Office of Exit for Transit</t>
  </si>
  <si>
    <t>NCTSP5/TRA/TRT/T-TRA-TRT-A-006-Movement stopped at Customs Office of Exit for Transit</t>
  </si>
  <si>
    <t>NCTSP6/TRA/TRT/T-TRA-TRT-A-007- Movement allowed to leave the Security Area</t>
  </si>
  <si>
    <t>NCTSP5/TRA/TRT/T-TRA-TRT-A-007- Movement allowed to leave the Security Area</t>
  </si>
  <si>
    <t>NCTSP6/TRA/TRT/T-TRA-TRT-A-008-Diversion at Customs Office of Exit for Transit – Movement is allowed to leave the security area</t>
  </si>
  <si>
    <t>NCTSP5/TRA/TRT/T-TRA-TRT-A-008-Diversion at Customs Office of Exit for Transit – Movement is allowed to leave the security area</t>
  </si>
  <si>
    <t>NCTSP6/TRA/TRT/T-TRA-TRT-A-009-Diversion at Customs Office of Exit for Transit – Movement stopped at the border of Office of Exit for Transit</t>
  </si>
  <si>
    <t>NCTSP5/TRA/TRT/T-TRA-TRT-A-009-Diversion at Customs Office of Exit for Transit – Movement stopped at the border of Office of Exit for Transit</t>
  </si>
  <si>
    <t>NCTSP6/TRA/DES/T-TRA-DES-M-001-Arrival notification valid</t>
  </si>
  <si>
    <t>NCTSP5/TRA/DES/T-TRA-DES-M-001-Arrival notification valid</t>
  </si>
  <si>
    <t>NCTSP6/TRA/DES/T-TRA-DES-E-003-Rejection of arrival notification</t>
  </si>
  <si>
    <t>NCTSP5/TRA/DES/T-TRA-DES-E-003-Rejection of arrival notification</t>
  </si>
  <si>
    <t>NCTSP6/TRA/DES/T-TRA-DES-A-004-Simplified procedure at destination</t>
  </si>
  <si>
    <t>NCTSP5/TRA/DES/T-TRA-DES-A-004-Simplified procedure at destination</t>
  </si>
  <si>
    <t>NCTSP6/TRA/DES/T-TRA-DES-A-006-Unloading Permission Received – Unloading Remarks</t>
  </si>
  <si>
    <t>NCTSP5/TRA/DES/T-TRA-DES-A-006-Unloading Permission Received – Unloading Remarks</t>
  </si>
  <si>
    <t>NCTSP6/TRA/DES/T-TRA-DES-E-007-Unloading remarks rejected</t>
  </si>
  <si>
    <t>NCTSP5/TRA/DES/T-TRA-DES-E-007-Unloading remarks rejected</t>
  </si>
  <si>
    <t>NCTSP6/TRA/DES/T-TRA-DES-A-008-Major Discrepancies found during control at the Office of Destination – Resolved before the expiration of resolution timer</t>
  </si>
  <si>
    <t>NCTSP5/TRA/DES/T-TRA-DES-A-008-Major Discrepancies found during control at the Office of Destination – Resolved before the expiration of resolution timer</t>
  </si>
  <si>
    <t>NCTSP6/TRA/DES/T-TRA-DES-A-009-Diversion at Office of Destination accepted</t>
  </si>
  <si>
    <t>NCTSP5/TRA/DES/T-TRA-DES-A-009-Diversion at Office of Destination accepted</t>
  </si>
  <si>
    <t>NCTSP6/TRA/DES/T-TRA-DES-A-010-Diversion at Office of Destination rejected</t>
  </si>
  <si>
    <t>NCTSP5/TRA/DES/T-TRA-DES-A-010-Diversion at Office of Destination rejected</t>
  </si>
  <si>
    <t>NCTSP6/TRA/DES/T-TRA-DES-A-011-Manual closure at Departure based on alternative proof</t>
  </si>
  <si>
    <t>NCTSP5/TRA/DES/T-TRA-DES-A-011-Manual closure at Departure based on alternative proof</t>
  </si>
  <si>
    <t xml:space="preserve">NCTSP6/TRA/DES/T-TRA-DES-A-012-Major Discrepancies found during control at the Office of Destination – Resolved after the expiration of resolution timer </t>
  </si>
  <si>
    <t xml:space="preserve">NCTSP5/TRA/DES/T-TRA-DES-A-012-Major Discrepancies found during control at the Office of Destination – Resolved after the expiration of resolution timer </t>
  </si>
  <si>
    <t>NCTSP6/TRA/DES/T-TRA-DES-A-013-Major Discrepancies found during control at the Office of Destination – Major Discrepancies are confirmed– Recovery to be started</t>
  </si>
  <si>
    <t>NCTSP5/TRA/DES/T-TRA-DES-A-013-Major Discrepancies found during control at the Office of Destination – Major Discrepancies are confirmed– Recovery to be started</t>
  </si>
  <si>
    <t>NCTSP6/TRA/INC/T-TRA-INC-M-001-Capturing movement information at Office of Incident Registration</t>
  </si>
  <si>
    <t>NCTSP5/TRA/INC/T-TRA-INC-M-001-Capturing movement information at Office of Incident Registration</t>
  </si>
  <si>
    <t>NCTSP6/TRA/INC/T-TRA-INC-A-002-Transit Movement does not continue-Office of Incident Registration becomes Actual Office of Destination</t>
  </si>
  <si>
    <t>NCTSP5/TRA/INC/T-TRA-INC-A-002-Transit Movement does not continue-Office of Incident Registration becomes Actual Office of Destination</t>
  </si>
  <si>
    <t>NCTSP6/TRA/INC/T-TRA-INC-A-003-Office of incident registration allows transit movement to continue its journey</t>
  </si>
  <si>
    <t>NCTSP5/TRA/INC/T-TRA-INC-A-003-Office of incident registration allows transit movement to continue its journey</t>
  </si>
  <si>
    <t>NCTSP6/TRA/EXC/T-TRA-EXC-M-001-Query movement information</t>
  </si>
  <si>
    <t>NCTSP5/TRA/EXC/T-TRA-EXC-M-001-Query movement information</t>
  </si>
  <si>
    <t>NCTSP6/TRA/EXC/T-TRA-EXC-A-002-AAR missing</t>
  </si>
  <si>
    <t>NCTSP5/TRA/EXC/T-TRA-EXC-A-002-AAR missing</t>
  </si>
  <si>
    <t>NCTSP6/TRA/EXC/T-TRA-EXC-A-003-ATR missing</t>
  </si>
  <si>
    <t>NCTSP5/TRA/EXC/T-TRA-EXC-A-003-ATR missing</t>
  </si>
  <si>
    <t>NCTSP6/TRA/EXC/T-TRA-EXC-A-004-NCF not received</t>
  </si>
  <si>
    <t>NCTSP5/TRA/EXC/T-TRA-EXC-A-004-NCF not received</t>
  </si>
  <si>
    <t>NCTSP6/TRA/EXC/T-TRA-EXC-A-005-AXR Record missing</t>
  </si>
  <si>
    <t>NCTSP5/TRA/EXC/T-TRA-EXC-A-005-AXR Record missing</t>
  </si>
  <si>
    <t>NCTSP6/TRA/EXC/T-TRA-EXC-A-006-Notification leaving security area not received</t>
  </si>
  <si>
    <t>NCTSP5/TRA/EXC/T-TRA-EXC-A-006-Notification leaving security area not received</t>
  </si>
  <si>
    <t>NCTSP6/TRA/EXC/T-TRA-EXC-A-007-Status request/response</t>
  </si>
  <si>
    <t>NCTSP5/TRA/EXC/T-TRA-EXC-A-007-Status request/response</t>
  </si>
  <si>
    <t>NCTSP6/TRA/EXC/T-TRA-EXC-A-008-Deviation from the Binding Itinerary at Actual Office of Transit - Movement is allowed Diversion after registering the Incident</t>
  </si>
  <si>
    <t>NCTSP5/TRA/EXC/T-TRA-EXC-A-008-Deviation from the Binding Itinerary at Actual Office of Transit - Movement is allowed Diversion after registering the Incident</t>
  </si>
  <si>
    <t>NCTSP6/TRA/TRT/T-TRA-TRT-A-010-Transit Declaration having Office of Destination being also Office of Transit</t>
  </si>
  <si>
    <t>NCTSP5/TRA/TRT/T-TRA-TRT-A-010-Transit Declaration having Office of Destination being also Office of Transit</t>
  </si>
  <si>
    <t>NCTSP6/TRA/EFT/T-TRA-EFT-M-001-Core flow of the export followed by transit - External transit</t>
  </si>
  <si>
    <t>NCTSP5/TRA/EFT/T-TRA-EFT-M-001-Core flow of the export followed by transit - External transit</t>
  </si>
  <si>
    <t>NCTSP6/TRA/EFT/T-TRA-EFT-M-002-Core flow of the export followed by transit - Internal transit (Appropriate Office of Destination)</t>
  </si>
  <si>
    <t>NCTSP5/TRA/EFT/T-TRA-EFT-M-002-Core flow of the export followed by transit - Internal transit (Appropriate Office of Destination)</t>
  </si>
  <si>
    <t>NCTSP6/TRA/EFT/T-TRA-EFT-M-003-Core flow of the export followed by transit - Internal transit (Inappropriate Office of Destination)</t>
  </si>
  <si>
    <t>NCTSP5/TRA/EFT/T-TRA-EFT-M-003-Core flow of the export followed by transit - Internal transit (Inappropriate Office of Destination)</t>
  </si>
  <si>
    <t>NCTSP6/TRA/EFT/T-TRA-EFT-E-004-Lodgement of transit declaration having export as previous procedure - Negative response from Office of Exit (before acceptance)</t>
  </si>
  <si>
    <t>NCTSP5/TRA/EFT/T-TRA-EFT-E-004-Lodgement of transit declaration having export as previous procedure - Negative response from Office of Exit (before acceptance)</t>
  </si>
  <si>
    <t>NCTSP6/TRA/EFT/T-TRA-EFT-A-005-Lodgement of Transit Declaration having Export as Previous Procedure - Unknown Export MRN and Positive IE503 (before acceptance)</t>
  </si>
  <si>
    <t>NCTSP5/TRA/EFT/T-TRA-EFT-A-005-Lodgement of Transit Declaration having Export as Previous Procedure - Unknown Export MRN and Positive IE503 (before acceptance)</t>
  </si>
  <si>
    <t>NCTSP6/TRA/EFT/T-TRA-EFT-A-006-Amendment of transit declaration having export as previous procedure – Positive Response from AES</t>
  </si>
  <si>
    <t>NCTSP5/TRA/EFT/T-TRA-EFT-A-006-Amendment of transit declaration having export as previous procedure – Positive Response from AES</t>
  </si>
  <si>
    <t>NCTSP6/TRA/EFT/T-TRA-EFT-E-007-Amendment of transit declaration having export as previous procedure – Negative Response from AES</t>
  </si>
  <si>
    <t>NCTSP5/TRA/EFT/T-TRA-EFT-E-007-Amendment of transit declaration having export as previous procedure – Negative Response from AES</t>
  </si>
  <si>
    <t>NCTSP6/TRA/EFT/T-TRA-EFT-A-008-Invalidation of transit declaration having export as previous procedure - Before release for transit</t>
  </si>
  <si>
    <t>NCTSP5/TRA/EFT/T-TRA-EFT-A-008-Invalidation of transit declaration having export as previous procedure - Before release for transit</t>
  </si>
  <si>
    <t>NCTSP6/TRA/EFT/T-TRA-EFT-A-009-Transit movement having export as previous procedure is not released for transit</t>
  </si>
  <si>
    <t>NCTSP5/TRA/EFT/T-TRA-EFT-A-009-Transit movement having export as previous procedure is not released for transit</t>
  </si>
  <si>
    <t>NCTSP6/TRA/EFT/T-TRA-EFT-A-010-Transit movement having export as previous procedure - Control results from destination indicate discrepancies - Dispatch of control results information to Office of Exit</t>
  </si>
  <si>
    <t>NCTSP5/TRA/EFT/T-TRA-EFT-A-010-Transit movement having export as previous procedure - Control results from destination indicate discrepancies - Dispatch of control results information to Office of Exit</t>
  </si>
  <si>
    <t>NCTSP6/TRA/EFT/T-TRA-EFT-A-011-Transit movement having export as previous procedure - Departure notifies Office of Exit for the initiation of recovery</t>
  </si>
  <si>
    <t>NCTSP5/TRA/EFT/T-TRA-EFT-A-011-Transit movement having export as previous procedure - Departure notifies Office of Exit for the initiation of recovery</t>
  </si>
  <si>
    <t>NCTSP6/TRA/EFT/T-TRA-EFT-A-012-Manual closure at Departure based on alternative proof  - Export is previous procedure</t>
  </si>
  <si>
    <t>NCTSP5/TRA/EFT/T-TRA-EFT-A-012-Manual closure at Departure based on alternative proof  - Export is previous procedure</t>
  </si>
  <si>
    <t>NCTSP6/TRA/EFT/T-TRA-EFT-A-013-Lodgement of transit declaration having export as previous procedure (external transit) - ARC Reference Number does not match with Transit Declaration Data</t>
  </si>
  <si>
    <t>NCTSP5/TRA/EFT/T-TRA-EFT-A-013-Lodgement of transit declaration having export as previous procedure (external transit) - ARC Reference Number does not match with Transit Declaration Data</t>
  </si>
  <si>
    <t>NCTSP6/GMN/GUI/T-GMN-GUI-M-001-Check guarantee integrity</t>
  </si>
  <si>
    <t>NCTSP5/GMN/GUI/T-GMN-GUI-M-001-Check guarantee integrity</t>
  </si>
  <si>
    <t>NCTSP6/GMN/GUR/T-GMN-GUR-M-001-Registration of guarantee usage</t>
  </si>
  <si>
    <t>NCTSP5/GMN/GUR/T-GMN-GUR-M-001-Registration of guarantee usage</t>
  </si>
  <si>
    <t>NCTSP6/GMN/GUF/T-GMN-GUF-M-001-Credit of Reference Amount</t>
  </si>
  <si>
    <t>NCTSP5/GMN/GUF/T-GMN-GUF-M-001-Credit of Reference Amount</t>
  </si>
  <si>
    <t>NCTSP6/GMN/GUF/T-GMN-GUF-M-002-Release of a Guarantee</t>
  </si>
  <si>
    <t>NCTSP5/GMN/GUF/T-GMN-GUF-M-002-Release of a Guarantee</t>
  </si>
  <si>
    <t>NCTSP6/GMN/GUC/T-GMN-GUC-A-005-Cancellation of the national guarantee registration usage due to the failure of the international guarantee registration usage</t>
  </si>
  <si>
    <t>NCTSP5/GMN/GUC/T-GMN-GUC-A-005-Cancellation of the national guarantee registration usage due to the failure of the international guarantee registration usage</t>
  </si>
  <si>
    <t>NCTSP6/GMN/GUC/T-GMN-GUC-A-006-Cancellation of guarantee registration usage due to a transit declaration invalidation request submitted by the holder of the transit procedure before release for transit</t>
  </si>
  <si>
    <t>NCTSP5/GMN/GUC/T-GMN-GUC-A-006-Cancellation of guarantee registration usage due to a transit declaration invalidation request submitted by the holder of the transit procedure before release for transit</t>
  </si>
  <si>
    <t>NCTSP6/GMN/GUC/T-GMN-GUC-A-007-Cancellation of guarantee registration usage due to the invalidation of transit declaration after release for transit</t>
  </si>
  <si>
    <t>NCTSP5/GMN/GUC/T-GMN-GUC-A-007-Cancellation of guarantee registration usage due to the invalidation of transit declaration after release for transit</t>
  </si>
  <si>
    <t>NCTSP6/GMN/GUC/T-GMN-GUC-A-008-Cancellation of the international guarantee registration usage due to the failure of the national guarantee registration usage</t>
  </si>
  <si>
    <t>NCTSP5/GMN/GUC/T-GMN-GUC-A-008-Cancellation of the international guarantee registration usage due to the failure of the national guarantee registration usage</t>
  </si>
  <si>
    <t>NCTSP6/GMN/GUF/T-GMN-GUF-M-003-Release of a Guarantee after resolution of major discrepancies in the destination control results</t>
  </si>
  <si>
    <t>NCTSP5/GMN/GUF/T-GMN-GUF-M-003-Release of a Guarantee after resolution of major discrepancies in the destination control results</t>
  </si>
  <si>
    <t>NCTSP6/ENR/ENQ/T-ENR-ENQ-M-001-Status Request with Arrival Processing Resumed</t>
  </si>
  <si>
    <t>NCTSP5/ENR/ENQ/T-ENR-ENQ-M-001-Status Request with Arrival Processing Resumed</t>
  </si>
  <si>
    <t>NCTSP6/ENR/ENQ/T-ENR-ENQ-A-002-Sufficient information–Enquiry with arrival processing resumed</t>
  </si>
  <si>
    <t>NCTSP5/ENR/ENQ/T-ENR-ENQ-A-002-Sufficient information–Enquiry with arrival processing resumed</t>
  </si>
  <si>
    <t>NCTSP6/ENR/ENQ/T-ENR-ENQ-A-003-Sufficient information–Enquiry response with “Return Copy”</t>
  </si>
  <si>
    <t>NCTSP5/ENR/ENQ/T-ENR-ENQ-A-003-Sufficient information–Enquiry response with “Return Copy”</t>
  </si>
  <si>
    <t>NCTSP6/ENR/ENQ/T-ENR-ENQ-A-004-Sufficient information–Enquiry with duplicate movement</t>
  </si>
  <si>
    <t>NCTSP5/ENR/ENQ/T-ENR-ENQ-A-004-Sufficient information–Enquiry with duplicate movement</t>
  </si>
  <si>
    <t>NCTSP6/ENR/ENQ/T-ENR-ENQ-A-005-Sufficient information–Enquiry with movement unknown at Destination–Holder of the transit procedure contacted</t>
  </si>
  <si>
    <t>NCTSP5/ENR/ENQ/T-ENR-ENQ-A-005-Sufficient information–Enquiry with movement unknown at Destination–Holder of the transit procedure contacted</t>
  </si>
  <si>
    <t>NCTSP6/ENR/ENQ/T-ENR-ENQ-A-006-Insufficient information–Alternative proof and movement closed</t>
  </si>
  <si>
    <t>NCTSP5/ENR/ENQ/T-ENR-ENQ-A-006-Insufficient information–Alternative proof and movement closed</t>
  </si>
  <si>
    <t>NCTSP6/ENR/ENQ/T-ENR-ENQ-A-007-Insufficient information – Movement closed–Enquiry cancelled</t>
  </si>
  <si>
    <t>NCTSP5/ENR/ENQ/T-ENR-ENQ-A-007-Insufficient information – Movement closed–Enquiry cancelled</t>
  </si>
  <si>
    <t>NCTSP6/ENR/ENQ/T-ENR-ENQ-A-008-Insufficient information–Enquiry started–Recovery started</t>
  </si>
  <si>
    <t>NCTSP5/ENR/ENQ/T-ENR-ENQ-A-008-Insufficient information–Enquiry started–Recovery started</t>
  </si>
  <si>
    <t>NCTSP6/ENR/ENQ/T-ENR-ENQ-A-009-Insufficient information–Holder of the transit procedure provides negative response</t>
  </si>
  <si>
    <t>NCTSP5/ENR/ENQ/T-ENR-ENQ-A-009-Insufficient information–Holder of the transit procedure provides negative response</t>
  </si>
  <si>
    <t>NCTSP6/ENR/ENQ/T-ENR-ENQ-A-010-Enquiry in the case of suspected fraud</t>
  </si>
  <si>
    <t>NCTSP5/ENR/ENQ/T-ENR-ENQ-A-010-Enquiry in the case of suspected fraud</t>
  </si>
  <si>
    <t>NCTSP6/ENR/ENQ/T-ENR-ENQ-A-011-Cancellation of enquiry request</t>
  </si>
  <si>
    <t>NCTSP5/ENR/ENQ/T-ENR-ENQ-A-011-Cancellation of enquiry request</t>
  </si>
  <si>
    <t>NCTSP6/ENR/ENQ/T-ENR-ENQ-A-012-Exchange of additional information</t>
  </si>
  <si>
    <t>NCTSP5/ENR/ENQ/T-ENR-ENQ-A-012-Exchange of additional information</t>
  </si>
  <si>
    <t>NCTSP6/ENR/REC/T-ENR-REC-M-001-Recovery is started earlier at Departure</t>
  </si>
  <si>
    <t>NCTSP5/ENR/REC/T-ENR-REC-M-001-Recovery is started earlier at Departure</t>
  </si>
  <si>
    <t>NCTSP6/ENR/REC/T-ENR-REC-A-002-Recovery at Destination – Destination’s recovery request accepted</t>
  </si>
  <si>
    <t>NCTSP5/ENR/REC/T-ENR-REC-A-002-Recovery at Destination – Destination’s recovery request accepted</t>
  </si>
  <si>
    <t>NCTSP6/ENR/REC/T-ENR-REC-A-003-Recovery at Departure – Destination’s recovery request rejected</t>
  </si>
  <si>
    <t>NCTSP5/ENR/REC/T-ENR-REC-A-003-Recovery at Departure – Destination’s recovery request rejected</t>
  </si>
  <si>
    <t>NCTSP6/ENR/REC/T-ENR-REC-A-004-Recovery at other country – Transfer of competency</t>
  </si>
  <si>
    <t>NCTSP5/ENR/REC/T-ENR-REC-A-004-Recovery at other country – Transfer of competency</t>
  </si>
  <si>
    <t>NCTSP6/ENR/REC/T-ENR-REC-A-005-Recovery at Departure – Other Country’s Recovery Request Rejected – No Transfer of Competency</t>
  </si>
  <si>
    <t>NCTSP5/ENR/REC/T-ENR-REC-A-005-Recovery at Departure – Other Country’s Recovery Request Rejected – No Transfer of Competency</t>
  </si>
  <si>
    <t>NCTSP6/ENR/REC/T-ENR-REC-A-006-Recovery at Departure – Departure Recovery Request Sent to Other Country Rejected</t>
  </si>
  <si>
    <t>NCTSP5/ENR/REC/T-ENR-REC-A-006-Recovery at Departure – Departure Recovery Request Sent to Other Country Rejected</t>
  </si>
  <si>
    <t>NCTSP6/ENR/REC/T-ENR-REC-A-007-Recovery at other country–Departure recovery request sent to other country accepted</t>
  </si>
  <si>
    <t>NCTSP5/ENR/REC/T-ENR-REC-A-007-Recovery at other country–Departure recovery request sent to other country accepted</t>
  </si>
  <si>
    <t>NCTSP6/ENR/REC/T-ENR-REC-A-008-Recovery Initiation on Incident occurrence</t>
  </si>
  <si>
    <t>NCTSP5/ENR/REC/T-ENR-REC-A-008-Recovery Initiation on Incident occurrence</t>
  </si>
  <si>
    <t>NCTSP6/TRAENS/CFL-DEPCOFE/T-TRAENS-CFL-DEPCOFE-M-001-Lodging A Standard Combined Declaration Upon Presentation Of Goods At Office Of Departure (COFE)</t>
  </si>
  <si>
    <t>NCTSP6/TRAENS/CFL-DEPCOFE/T-TRAENS-CFL-DEPCOFE-M-002-Transit Procedure When Office Of Departure Is COFE – Combined Declaration Contains ENS Particulars (overview)</t>
  </si>
  <si>
    <t xml:space="preserve">TRN1-TRAENS-CFL-DEPCOFE-M-002
</t>
  </si>
  <si>
    <t>NCTSP6/TRAENS/CFL-DEPCOFE/T-TRAENS-CFL-DEPCOFE-M-003-Transit Procedure Due To Re-entry At An Office Of Transit (COFE)</t>
  </si>
  <si>
    <t>TRN1-TRAENS-CFL-DEPCOFE-M-003</t>
  </si>
  <si>
    <t xml:space="preserve">NCTSP6/TRAENS/DEPCOFE/T-TRAENS-DEPCOFE-A-008-Control Is Decided At Departure Due to ENS Formalities - With Release For Transit </t>
  </si>
  <si>
    <t>NCTSP6/TRAENS/DEPCOFE/T-TRAENS-DEPCOFE-A-009- Control Is Decided At Departure Due to ENS Formalities - With No Release For Transit</t>
  </si>
  <si>
    <t>NCTSP6/TRAENS/DEPCOFE/T-TRAENS-DEPCOFE-A-003-Correction Of A Combined Declaration After A Successful ENS Filing</t>
  </si>
  <si>
    <t>NCTSP6/TRAENS/DEPCOFE/T-TRAENS-DEPCOFE-E-004-Cancellation Of A Combined Declaration After A Successful ENS Filing</t>
  </si>
  <si>
    <t>NCTSP6/TRAENS/DEPCOFE/T-TRAENS-DEPCOFE-A-001-ENS Particulars Are Incomplete – Holder Of The Transit Procedure Submits Correction Request</t>
  </si>
  <si>
    <t>NCTSP6/TRAENS/DEPCOFE/T-TRAENS-DEPCOFE-A-011-Transit Procedure Due To Re-entry At An Office Of Transit (COFE) of an Opt-Out NA</t>
  </si>
  <si>
    <t>NCTSP6/TRAENS/DEPCOFE/T-TRAENS-DEPCOFE-A-010-Diversion at OoTra-COFE</t>
  </si>
  <si>
    <t>NCTSP6/TRAENS/DEPCOFE/T-TRAENS-DEPCOFE-A-012-Transit Procedure Due To Referral (Request For Information) At The OoDep Which Is COFE</t>
  </si>
  <si>
    <t>NCTSP6/TRAENS/DEPCOFE/T-TRAENS-DEPCOFE-A-013-Transit Procedure Due To Referral (Request for Amendment) At The OoDep Which Is COFE</t>
  </si>
  <si>
    <t>NCTSP6/TRAENS/DEPCOFE/T-TRAENS-DEPCOFE-A-014-Incidents En-Route Before Reaching The Office of Transit (COFE)</t>
  </si>
  <si>
    <t xml:space="preserve">NCTSP6/TRAENS/DEPCOFE/T-TRAENS-DEPCOFE-E-005-Office of Departure Receives Rejection Message From TED – ENS Filing Unsuccessful </t>
  </si>
  <si>
    <t>NCTSP6/TRAENS/DEPCOFE/T-TRAENS-DEPCOFE-E-006-Rejection Of A Combined Declaration</t>
  </si>
  <si>
    <t>NCTSP6/TRAENS/DEPCOFE/T-TRAENS-DEPCOFE-E-007-Unsuccessful Re-Validation Of Pre-Lodged Combined Declaration Data</t>
  </si>
  <si>
    <t>NCTSP6/TRAENS/CFL-DEP/T-TRAENS-CFL-DEP-M-001-Lodging A Standard Combined Declaration Upon Presentation Of Goods At Office Of Departure</t>
  </si>
  <si>
    <t>NCTSP6/TRAENS/CFL-DEP/T-TRAENS-CFL-DEP-M-002-Transit Procedure When Office Of Transit Is COFE – Combined Declaration Contains ENS Particulars (overview)</t>
  </si>
  <si>
    <t>NCTSP6/TRAENS/CFL-DEP/T-TRAENS-CFL-DEP-M-003-Transit Procedure Due To Re-entry At a Second Office Of Transit (COFE)</t>
  </si>
  <si>
    <t>TRN1-TRAENS-CFL-DEP-M-003</t>
  </si>
  <si>
    <t>NCTSP6/TRAENS/DEP/T-TRAENS-DEP-A-008-Positive Release Request With Release For Transit</t>
  </si>
  <si>
    <t>NCTSP6/TRAENS/DEP/T-TRAENS-DEP-A-009-Negative Release Request</t>
  </si>
  <si>
    <t>NCTSP6/TRAENS/DEP/T-TRAENS-DEP-A-010-Control By Office Of Departure With Release For Transit Refused</t>
  </si>
  <si>
    <t>NCTSP6/TRAENS/DEP/T-TRAENS-DEP-A-003-Correction Of A Combined Declaration</t>
  </si>
  <si>
    <t>NCTSP6/TRAENS/DEP/T-TRAENS-DEP-A-011-Combined Declaration Amendment Accepted</t>
  </si>
  <si>
    <t>NCTSP6/TRAENS/DEP/T-TRAENS-DEP-A-012-Combined Declaration Amendment Rejected Due To ENS Amendment Failure</t>
  </si>
  <si>
    <t>NCTSP6/TRAENS/DEP/T-TRAENS-DEP-A-013-Invalidation Of A Combined Transit Declaration (With ENS Particulars) Is Requested By Holder Of The Transit Procedure</t>
  </si>
  <si>
    <t>NCTSP6/TRAENS/DEP/T-TRAENS-DEP-A-007-First Entry At An OoTra-COFE Of An Opt-Out NA And Second Entry At An OoTra-COFE Of An Opt-In NA</t>
  </si>
  <si>
    <t>NCTSP6/TRAENS/DEP/T-TRAENS-DEP-A-017-Diversion at OoTra-COFE</t>
  </si>
  <si>
    <t>NCTSP6/TRAENS/DEP/T-TRAENS-DEP-A-018-Reentry &amp; Diversion at the second OoTra-COFE</t>
  </si>
  <si>
    <t>NCTSP6/TRAENS/DEP/T-TRAENS-DEP-A-014-Transit Procedure Due To Referral (Request for Information) At The OoTra Which is COFE</t>
  </si>
  <si>
    <t>NCTSP6/TRAENS/DEP/T-TRAENS-DEP-A-015-Transit Procedure Due To Referral (Request for Amendment) At The OoTra Which is COFE</t>
  </si>
  <si>
    <t>NCTSP6/TRAENS/DEP/T-TRAENS-DEP-A-016-Incidents En-Route Before Arriving At the Office of Transit (COFE)</t>
  </si>
  <si>
    <t>NCTSP6/TRAENS/DEP/T-TRAENS-DEP-A-001-ENS Particulars Are Incomplete – Holder Of The Transit Procedure Submits Correction Request</t>
  </si>
  <si>
    <t>NCTSP6/TRAENS/DEP/T-TRAENS-DEP-E-004-Office of Departure Receives Error Message From TED – ENS Data Validation At TED Failed</t>
  </si>
  <si>
    <t>NCTSP6/TRAENS/DEP/T-TRAENS-DEP-E-005-Unsuccessful ENS Filing After A Valid Presentation Notification</t>
  </si>
  <si>
    <t>NCTSP6/TRAENS/DEP/T-TRAENS-DEP-E-006-Rejection Of A Combined Declaration</t>
  </si>
  <si>
    <t>NCTSP6/TRAENS/TRACOFE/T-TRAENS-TRACOFE-A-001-Control At Office Of Transit- Movement Crosses Frontier</t>
  </si>
  <si>
    <t>The new state "Arrival Accepted at the OoTra"  is required at the Office of Transit for both Opt-In and Opt-Out NAs in NCTS P6.
The new state "Under control"  is required at the Office of Transit for the Opt-In  NAs in NCTS P6.</t>
  </si>
  <si>
    <t>NCTSP6/TRAENS/TRACOFE/T-TRAENS-TRACOFE-A-002-Control At Office Of Transit-Movement Stopped</t>
  </si>
  <si>
    <t>Full Ref</t>
  </si>
  <si>
    <t>L0</t>
  </si>
  <si>
    <t>L1 - ID</t>
  </si>
  <si>
    <t>L1 - Descr</t>
  </si>
  <si>
    <t>L1 - Code</t>
  </si>
  <si>
    <t>L2 - Descr</t>
  </si>
  <si>
    <t>L2 - Code</t>
  </si>
  <si>
    <t>L3 - Descr</t>
  </si>
  <si>
    <t>L2-L3 Code</t>
  </si>
  <si>
    <t>L2 - Alias</t>
  </si>
  <si>
    <t>NCTSP5</t>
  </si>
  <si>
    <t>Sub-Section III.III</t>
  </si>
  <si>
    <t>NCTS Handle Enquiry &amp; Recovery</t>
  </si>
  <si>
    <t>ENR</t>
  </si>
  <si>
    <t>Handle Enquiry (ENQ)</t>
  </si>
  <si>
    <t>ENQ</t>
  </si>
  <si>
    <t>T-ENR-ENQ-A-002-Sufficient information–Enquiry with arrival processing resumed</t>
  </si>
  <si>
    <t>T-ENR-ENQ-A-003-Sufficient information–Enquiry response with “Return Copy”</t>
  </si>
  <si>
    <t>T-ENR-ENQ-A-004-Sufficient information–Enquiry with duplicate movement</t>
  </si>
  <si>
    <t>T-ENR-ENQ-A-005-Sufficient information–Enquiry with movement unknown at Destination–Holder of the transit procedure contacted</t>
  </si>
  <si>
    <t>T-ENR-ENQ-A-006-Insufficient information–Alternative proof and movement closed</t>
  </si>
  <si>
    <t>T-ENR-ENQ-A-007-Insufficient information – Movement closed–Enquiry cancelled</t>
  </si>
  <si>
    <t>T-ENR-ENQ-A-008-Insufficient information–Enquiry started–Recovery started</t>
  </si>
  <si>
    <t>T-ENR-ENQ-A-009-Insufficient information–Holder of the transit procedure provides negative response</t>
  </si>
  <si>
    <t>T-ENR-ENQ-A-010-Enquiry in the case of suspected fraud</t>
  </si>
  <si>
    <t>T-ENR-ENQ-A-011-Cancellation of enquiry request</t>
  </si>
  <si>
    <t>T-ENR-ENQ-A-012-Exchange of additional information</t>
  </si>
  <si>
    <t>T-ENR-ENQ-M-001-Status Request with Arrival Processing Resumed</t>
  </si>
  <si>
    <t>Handle Recovery (REC)</t>
  </si>
  <si>
    <t>REC</t>
  </si>
  <si>
    <t>T-ENR-REC-M-001-Recovery is started earlier at Departure</t>
  </si>
  <si>
    <t>T-ENR-REC-A-008-Recovery Initiation on Incident occurrence</t>
  </si>
  <si>
    <t>T-ENR-REC-A-002-Recovery at Destination – Destination’s recovery request accepted</t>
  </si>
  <si>
    <t>T-ENR-REC-A-003-Recovery at Departure – Destination’s recovery request rejected</t>
  </si>
  <si>
    <t>T-ENR-REC-A-004-Recovery at other country – Transfer of competency</t>
  </si>
  <si>
    <t>T-ENR-REC-A-005-Recovery at Departure – Other Country’s Recovery Request Rejected – No Transfer of Competency</t>
  </si>
  <si>
    <t>T-ENR-REC-A-006-Recovery at Departure – Departure Recovery Request Sent to Other Country Rejected</t>
  </si>
  <si>
    <t>T-ENR-REC-A-007-Recovery at other country–Departure recovery request sent to other country accepted</t>
  </si>
  <si>
    <t>Sub-Section III.II</t>
  </si>
  <si>
    <t>NCTS Guarantee Management</t>
  </si>
  <si>
    <t>GMN</t>
  </si>
  <si>
    <t>Cancellation of guarantee usage (GUC)</t>
  </si>
  <si>
    <t>GUC</t>
  </si>
  <si>
    <t>T-GMN-GUC-A-005-Cancellation of the national guarantee registration usage due to the failure of the international guarantee registration usage</t>
  </si>
  <si>
    <t>T-GMN-GUC-A-006-Cancellation of guarantee registration usage due to a transit declaration invalidation request submitted by the holder of the transit procedure before release for transit</t>
  </si>
  <si>
    <t>T-GMN-GUC-A-007-Cancellation of guarantee registration usage due to the invalidation of transit declaration after release for transit</t>
  </si>
  <si>
    <t>T-GMN-GUC-A-008-Cancellation of the international guarantee registration usage due to the failure of the national guarantee registration usage</t>
  </si>
  <si>
    <t>Guarantee Release (GUF)</t>
  </si>
  <si>
    <t>GUF</t>
  </si>
  <si>
    <t>T-GMN-GUF-M-001-Credit of Reference Amount</t>
  </si>
  <si>
    <t>T-GMN-GUF-M-002-Release of a Guarantee</t>
  </si>
  <si>
    <t>T-GMN-GUF-M-003-Release of a Guarantee after resolution of major discrepancies in the destination control results</t>
  </si>
  <si>
    <t>Check Guarantee Integrity (GUI)</t>
  </si>
  <si>
    <t>GUI</t>
  </si>
  <si>
    <t>T-GMN-GUI-M-001-Check guarantee integrity</t>
  </si>
  <si>
    <t>Registration of Guarantee Usage (GUR)</t>
  </si>
  <si>
    <t>GUR</t>
  </si>
  <si>
    <t>T-GMN-GUR-M-001-Registration of guarantee usage</t>
  </si>
  <si>
    <t>Sub-Section III.I</t>
  </si>
  <si>
    <t>NCTS Core Business</t>
  </si>
  <si>
    <t>TRA</t>
  </si>
  <si>
    <t>Core Flow (CFL)</t>
  </si>
  <si>
    <t>CFL</t>
  </si>
  <si>
    <t>T-TRA-CFL-M-001-Standard Transit Procedure (overview)</t>
  </si>
  <si>
    <t>Specific Scenarios at Office of Departure (DEP)</t>
  </si>
  <si>
    <t>DEP</t>
  </si>
  <si>
    <t>T-TRA-DEP-A-001-Simplified procedure at departure</t>
  </si>
  <si>
    <t>T-TRA-DEP-A-002-Correction of the pre-lodged declaration prior to presentation of goods</t>
  </si>
  <si>
    <t>T-TRA-DEP-A-003-Transit presentation notification valid</t>
  </si>
  <si>
    <t>T-TRA-DEP-M-006-Control by Office of Departure with release for transit</t>
  </si>
  <si>
    <t>T-TRA-DEP-A-007-Positive release request with release for transit</t>
  </si>
  <si>
    <t>T-TRA-DEP-A-008-Negative release request</t>
  </si>
  <si>
    <t>T-TRA-DEP-A-010-Control by Office of Departure with release for transit refused</t>
  </si>
  <si>
    <t>T-TRA-DEP-A-011-Transit Movement is released for transit</t>
  </si>
  <si>
    <t>T-TRA-DEP-A-013-Release for transit refused due to guarantee registration failure</t>
  </si>
  <si>
    <t>T-TRA-DEP-A-014-Declaration amendment accepted</t>
  </si>
  <si>
    <t>T-TRA-DEP-A-016-Invalidation request by the Holder of the Transit Procedure before release for transit</t>
  </si>
  <si>
    <t>T-TRA-DEP-A-017-Invalidation request by the Holder of the Transit Procedure after release for transit</t>
  </si>
  <si>
    <t>T-TRA-DEP-A-018-Invalidation of a transit declaration before release for transit when declaration data is electronically unavailable</t>
  </si>
  <si>
    <t>T-TRA-DEP-A-019-Invalidation of a transit declaration after release for transit</t>
  </si>
  <si>
    <t>T-TRA-DEP-A-020-‘Open’ ATR Response C_ATR_RSP (IE115) is closed</t>
  </si>
  <si>
    <t>T-TRA-DEP-A-021-Release for transit refused for safety and security reasons</t>
  </si>
  <si>
    <t>T-TRA-DEP-E-004-Transit presentation notification not valid</t>
  </si>
  <si>
    <t>T-TRA-DEP-E-005-Cancellation of the pre-lodged declaration prior to presentation of goods</t>
  </si>
  <si>
    <t>T-TRA-DEP-E-009-Release request rejected</t>
  </si>
  <si>
    <t>T-TRA-DEP-E-012-Rejection of transit declaration</t>
  </si>
  <si>
    <t>T-TRA-DEP-E-015-Declaration amendment rejected</t>
  </si>
  <si>
    <t>Specific Scenarios at Office of Destination (DES)</t>
  </si>
  <si>
    <t>DES</t>
  </si>
  <si>
    <t>T-TRA-DES-A-004-Simplified procedure at destination</t>
  </si>
  <si>
    <t>T-TRA-DES-A-006-Unloading Permission Received – Unloading Remarks</t>
  </si>
  <si>
    <t>T-TRA-DES-A-008-Major Discrepancies found during control at the Office of Destination – Resolved before the expiration of resolution timer</t>
  </si>
  <si>
    <t>T-TRA-DES-A-013-Major Discrepancies found during control at the Office of Destination – Major Discrepancies are confirmed– Recovery to be started</t>
  </si>
  <si>
    <t xml:space="preserve">T-TRA-DES-A-012-Major Discrepancies found during control at the Office of Destination – Resolved after the expiration of resolution timer </t>
  </si>
  <si>
    <t>T-TRA-DES-A-009-Diversion at Office of Destination accepted</t>
  </si>
  <si>
    <t>T-TRA-DES-A-010-Diversion at Office of Destination rejected</t>
  </si>
  <si>
    <t>T-TRA-DES-A-011-Manual closure at Departure based on alternative proof</t>
  </si>
  <si>
    <t>T-TRA-DES-E-003-Rejection of arrival notification</t>
  </si>
  <si>
    <t>T-TRA-DES-E-007-Unloading remarks rejected</t>
  </si>
  <si>
    <t>T-TRA-DES-M-001-Arrival notification valid</t>
  </si>
  <si>
    <t>Export Followed by Transit (EFT)</t>
  </si>
  <si>
    <t>EFT</t>
  </si>
  <si>
    <t>T-TRA-EFT-A-005-Lodgement of Transit Declaration having Export as Previous Procedure - Unknown Export MRN and Positive IE503 (before acceptance)</t>
  </si>
  <si>
    <t>T-TRA-EFT-A-006-Amendment of transit declaration having export as previous procedure – Positive Response from AES</t>
  </si>
  <si>
    <t>T-TRA-EFT-A-008-Invalidation of transit declaration having export as previous procedure - Before release for transit</t>
  </si>
  <si>
    <t>T-TRA-EFT-A-009-Transit movement having export as previous procedure is not released for transit</t>
  </si>
  <si>
    <t>T-TRA-EFT-A-010-Transit movement having export as previous procedure - Control results from destination indicate discrepancies - Dispatch of control results information to Office of Exit</t>
  </si>
  <si>
    <t>T-TRA-EFT-A-011-Transit movement having export as previous procedure - Departure notifies Office of Exit for the initiation of recovery</t>
  </si>
  <si>
    <t>T-TRA-EFT-A-012-Manual closure at Departure based on alternative proof  - Export is previous procedure</t>
  </si>
  <si>
    <t>T-TRA-EFT-E-004-Lodgement of transit declaration having export as previous procedure - Negative response from Office of Exit (before acceptance)</t>
  </si>
  <si>
    <t>T-TRA-EFT-E-007-Amendment of transit declaration having export as previous procedure – Negative Response from AES</t>
  </si>
  <si>
    <t>T-TRA-EFT-M-001-Core flow of the export followed by transit - External transit</t>
  </si>
  <si>
    <t>T-TRA-EFT-M-003-Core flow of the export followed by transit - Internal transit (Inappropriate Office of Destination)</t>
  </si>
  <si>
    <t>T-TRA-EFT-A-013-Lodgement of transit declaration having export as previous procedure (external transit) - ARC Reference Number does not match with Transit Declaration Data</t>
  </si>
  <si>
    <t>T-TRA-EFT-M-002-Core flow of the export followed by transit - Internal transit (Appropriate Office of Destination)</t>
  </si>
  <si>
    <t>Possible Exceptions in the Common Domain (Exceptions of message sequencing in the Common Domain) (EXC)</t>
  </si>
  <si>
    <t>EXC</t>
  </si>
  <si>
    <t>T-TRA-EXC-A-002-AAR missing</t>
  </si>
  <si>
    <t>T-TRA-EXC-A-003-ATR missing</t>
  </si>
  <si>
    <t>T-TRA-EXC-A-004-NCF not received</t>
  </si>
  <si>
    <t>T-TRA-EXC-A-005-AXR Record missing</t>
  </si>
  <si>
    <t>T-TRA-EXC-A-006-Notification leaving security area not received</t>
  </si>
  <si>
    <t>T-TRA-EXC-A-007-Status request/response</t>
  </si>
  <si>
    <t>T-TRA-EXC-A-008-Deviation from the Binding Itinerary at Actual Office of Transit - Movement is allowed Diversion after registering the Incident</t>
  </si>
  <si>
    <t>T-TRA-EXC-M-001-Query movement information</t>
  </si>
  <si>
    <t>Specific Scenarios for Incidents “En Route” (INC)</t>
  </si>
  <si>
    <t>INC</t>
  </si>
  <si>
    <t>T-TRA-INC-A-002-Transit Movement does not continue-Office of Incident Registration becomes Actual Office of Destination</t>
  </si>
  <si>
    <t>T-TRA-INC-A-003-Office of incident registration allows transit movement to continue its journey</t>
  </si>
  <si>
    <t>T-TRA-INC-M-001-Capturing movement information at Office of Incident Registration</t>
  </si>
  <si>
    <t>NCTSP6</t>
  </si>
  <si>
    <t>Specific Scenarios at Office of Transit (TRN)</t>
  </si>
  <si>
    <t>TRT</t>
  </si>
  <si>
    <t>T-TRA-TRT-A-001-Diversion at Office of Transit rejected</t>
  </si>
  <si>
    <t>T-TRA-TRT-A-002-Diversion at Office of Transit accepted</t>
  </si>
  <si>
    <t>T-TRA-TRT-A-003-Control by Office of Transit with Passage Confirmed</t>
  </si>
  <si>
    <t>T-TRA-TRT-A-004-Control by Office of Transit with Passage Not Confirmed</t>
  </si>
  <si>
    <t>T-TRA-TRT-A-005-Movement arrives at declared Office of Exit for Transit</t>
  </si>
  <si>
    <t>T-TRA-TRT-A-006-Movement stopped at Customs Office of Exit for Transit</t>
  </si>
  <si>
    <t>T-TRA-TRT-A-007- Movement allowed to leave the Security Area</t>
  </si>
  <si>
    <t>T-TRA-TRT-A-008-Diversion at Customs Office of Exit for Transit – Movement is allowed to leave the security area</t>
  </si>
  <si>
    <t>T-TRA-TRT-A-009-Diversion at Customs Office of Exit for Transit – Movement stopped at the border of Office of Exit for Transit</t>
  </si>
  <si>
    <t>T-TRA-TRT-A-010-Transit Declaration having Office of Destination being also Office of Transit</t>
  </si>
  <si>
    <t>Sub-Section III.IIII</t>
  </si>
  <si>
    <t>TRAENS</t>
  </si>
  <si>
    <t>Core Flow At Office Of Departure, Which Is NOT Customs Office Of First Entry</t>
  </si>
  <si>
    <t>CFL-DEP</t>
  </si>
  <si>
    <t>T-TRAENS-CFL-DEP-M-001-Lodging A Standard Combined Declaration Upon Presentation Of Goods At Office Of Departure</t>
  </si>
  <si>
    <t>T-TRAENS-CFL-DEP-M-002-Transit Procedure When Office Of Transit Is COFE – Combined Declaration Contains ENS Particulars (overview)</t>
  </si>
  <si>
    <t>T-TRAENS-CFL-DEP-M-003-Transit Procedure Due To Re-entry At a Second Office Of Transit (COFE)</t>
  </si>
  <si>
    <t>Core Flow At Office Of Departure, Which Is Customs Office Of First Entry</t>
  </si>
  <si>
    <t>CFL-DEPCOFE</t>
  </si>
  <si>
    <t>T-TRAENS-CFL-DEPCOFE-M-001-Lodging A Standard Combined Declaration Upon Presentation Of Goods At Office Of Departure (COFE)</t>
  </si>
  <si>
    <t>T-TRAENS-CFL-DEPCOFE-M-002-Transit Procedure When Office Of Departure Is COFE – Combined Declaration Contains ENS Particulars (overview)</t>
  </si>
  <si>
    <t>T-TRAENS-CFL-DEPCOFE-M-003-Transit Procedure Due To Re-entry At An Office Of Transit (COFE)</t>
  </si>
  <si>
    <t>Specific Scenarios At Office Of Departure, Which Is NOT Customs Office Of First Entry (DEP)</t>
  </si>
  <si>
    <t>T-TRAENS-DEP-A-001-ENS Particulars Are Incomplete – Holder Of The Transit Procedure Submits Correction Request</t>
  </si>
  <si>
    <t>T-TRAENS-DEP-A-003-Correction Of A Combined Declaration</t>
  </si>
  <si>
    <t>T-TRAENS-DEP-E-004-Office of Departure Receives Error Message From TED – ENS Data Validation At TED Failed</t>
  </si>
  <si>
    <t>T-TRAENS-DEP-E-005-Unsuccessful ENS Filing After A Valid Presentation Notification</t>
  </si>
  <si>
    <t>T-TRAENS-DEP-E-006-Rejection Of A Combined Declaration</t>
  </si>
  <si>
    <t>T-TRAENS-DEP-A-007-First Entry At An OoTra-COFE Of An Opt-Out NA And Second Entry At An OoTra-COFE Of An Opt-In NA</t>
  </si>
  <si>
    <t>T-TRAENS-DEP-A-008-Positive Release Request With Release For Transit</t>
  </si>
  <si>
    <t>T-TRAENS-DEP-A-009-Negative Release Request</t>
  </si>
  <si>
    <t>T-TRAENS-DEP-A-010-Control By Office Of Departure With Release For Transit Refused</t>
  </si>
  <si>
    <t>T-TRAENS-DEP-A-011-Combined Declaration Amendment Accepted</t>
  </si>
  <si>
    <t>T-TRAENS-DEP-A-012-Combined Declaration Amendment Rejected Due To ENS Amendment Failure</t>
  </si>
  <si>
    <t>T-TRAENS-DEP-A-013-Invalidation Of A Combined Transit Declaration (With ENS Particulars) Is Requested By Holder Of The Transit Procedure</t>
  </si>
  <si>
    <t>T-TRAENS-DEP-A-014-Transit Procedure Due To Referral (Request for Information) At The OoTra Which is COFE</t>
  </si>
  <si>
    <t>T-TRAENS-DEP-A-015-Transit Procedure Due To Referral (Request for Amendment) At The OoTra Which is COFE</t>
  </si>
  <si>
    <t>T-TRAENS-DEP-A-016-Incidents En-Route Before Arriving At the Office of Transit (COFE)</t>
  </si>
  <si>
    <t>T-TRAENS-DEP-A-017-Diversion at OoTra-COFE</t>
  </si>
  <si>
    <t>T-TRAENS-DEP-A-018-Reentry &amp; Diversion at the second OoTra-COFE</t>
  </si>
  <si>
    <t>Specific Scenarios At Office Of Departure, Which Is Customs Office Of First Entry</t>
  </si>
  <si>
    <t>DEPCOFE</t>
  </si>
  <si>
    <t>T-TRAENS-DEPCOFE-A-001-ENS Particulars Are Incomplete – Holder Of The Transit Procedure Submits Correction Request</t>
  </si>
  <si>
    <t>T-TRAENS-DEPCOFE-A-003-Correction Of A Combined Declaration After A Successful ENS Filing</t>
  </si>
  <si>
    <t>T-TRAENS-DEPCOFE-E-004-Cancellation Of A Combined Declaration After A Successful ENS Filing</t>
  </si>
  <si>
    <t xml:space="preserve">T-TRAENS-DEPCOFE-E-005-Office of Departure Receives Rejection Message From TED – ENS Filing Unsuccessful </t>
  </si>
  <si>
    <t>T-TRAENS-DEPCOFE-E-006-Rejection Of A Combined Declaration</t>
  </si>
  <si>
    <t>T-TRAENS-DEPCOFE-E-007-Unsuccessful Re-Validation Of Pre-Lodged Combined Declaration Data</t>
  </si>
  <si>
    <t xml:space="preserve">T-TRAENS-DEPCOFE-A-008-Control Is Decided At Departure Due to ENS Formalities - With Release For Transit </t>
  </si>
  <si>
    <t>T-TRAENS-DEPCOFE-A-009- Control Is Decided At Departure Due to ENS Formalities - With No Release For Transit</t>
  </si>
  <si>
    <t>T-TRAENS-DEPCOFE-A-010-Diversion at OoTra-COFE</t>
  </si>
  <si>
    <t>T-TRAENS-DEPCOFE-A-011-Transit Procedure Due To Re-entry At An Office Of Transit (COFE) of an Opt-Out NA</t>
  </si>
  <si>
    <t>T-TRAENS-DEPCOFE-A-012-Transit Procedure Due To Referral (Request For Information) At The OoDep Which Is COFE</t>
  </si>
  <si>
    <t>T-TRAENS-DEPCOFE-A-013-Transit Procedure Due To Referral (Request for Amendment) At The OoDep Which Is COFE</t>
  </si>
  <si>
    <t>T-TRAENS-DEPCOFE-A-014-Incidents En-Route Before Reaching The Office of Transit (COFE)</t>
  </si>
  <si>
    <t>Specific Scenarios At Office Of Transit, Which Is Customs Office Of First Entry (TRACOFE)</t>
  </si>
  <si>
    <t>TRACOFE</t>
  </si>
  <si>
    <t>T-TRAENS-TRACOFE-A-001-Control At Office Of Transit- Movement Crosses Frontier</t>
  </si>
  <si>
    <t>T-TRAENS-TRACOFE-A-002-Control At Office Of Transit-Movement Stopped</t>
  </si>
  <si>
    <t>Value</t>
  </si>
  <si>
    <t>Description</t>
  </si>
  <si>
    <r>
      <rPr>
        <b/>
        <sz val="11"/>
        <color theme="1"/>
        <rFont val="Calibri"/>
        <family val="2"/>
        <scheme val="minor"/>
      </rPr>
      <t xml:space="preserve">Feasible: </t>
    </r>
    <r>
      <rPr>
        <sz val="11"/>
        <color theme="1"/>
        <rFont val="Calibri"/>
        <family val="2"/>
        <scheme val="minor"/>
      </rPr>
      <t>Transition feasible based on IE and STD continuity indicators</t>
    </r>
  </si>
  <si>
    <r>
      <rPr>
        <b/>
        <sz val="11"/>
        <color theme="1"/>
        <rFont val="Calibri"/>
        <family val="2"/>
        <scheme val="minor"/>
      </rPr>
      <t xml:space="preserve">Feasible with resolution: </t>
    </r>
    <r>
      <rPr>
        <sz val="11"/>
        <color theme="1"/>
        <rFont val="Calibri"/>
        <family val="2"/>
        <scheme val="minor"/>
      </rPr>
      <t>a special resolution/transitional message exchange protocol is necessary for resolving discontinuity.</t>
    </r>
  </si>
  <si>
    <r>
      <rPr>
        <b/>
        <sz val="11"/>
        <color theme="1"/>
        <rFont val="Calibri"/>
        <family val="2"/>
        <scheme val="minor"/>
      </rPr>
      <t>Blocking/Not Feasible:</t>
    </r>
    <r>
      <rPr>
        <sz val="11"/>
        <color theme="1"/>
        <rFont val="Calibri"/>
        <family val="2"/>
        <scheme val="minor"/>
      </rPr>
      <t xml:space="preserve"> there is no resolution with transitional message exchange protocol for the particular scenario. </t>
    </r>
  </si>
  <si>
    <r>
      <rPr>
        <b/>
        <sz val="11"/>
        <color theme="1"/>
        <rFont val="Calibri"/>
        <family val="2"/>
        <scheme val="minor"/>
      </rPr>
      <t>Continuity:</t>
    </r>
    <r>
      <rPr>
        <sz val="11"/>
        <color theme="1"/>
        <rFont val="Calibri"/>
        <family val="2"/>
        <scheme val="minor"/>
      </rPr>
      <t xml:space="preserve"> A message exchange protocol of previous phase also exists in new phase.</t>
    </r>
  </si>
  <si>
    <r>
      <rPr>
        <b/>
        <sz val="11"/>
        <color theme="1"/>
        <rFont val="Calibri"/>
        <family val="2"/>
        <scheme val="minor"/>
      </rPr>
      <t>Phase In:</t>
    </r>
    <r>
      <rPr>
        <sz val="11"/>
        <color theme="1"/>
        <rFont val="Calibri"/>
        <family val="2"/>
        <scheme val="minor"/>
      </rPr>
      <t xml:space="preserve"> Particular functionality of the message exchange protocol appears in new phase and has no previous equivalent in previous phase</t>
    </r>
  </si>
  <si>
    <r>
      <rPr>
        <b/>
        <sz val="11"/>
        <color theme="1"/>
        <rFont val="Calibri"/>
        <family val="2"/>
        <scheme val="minor"/>
      </rPr>
      <t>Phase Out:</t>
    </r>
    <r>
      <rPr>
        <sz val="11"/>
        <color theme="1"/>
        <rFont val="Calibri"/>
        <family val="2"/>
        <scheme val="minor"/>
      </rPr>
      <t xml:space="preserve"> Particular functionality of the message exchange protocol of previous phase is discontinued.</t>
    </r>
  </si>
  <si>
    <t>Compatibility Assessment Score Matrix</t>
  </si>
  <si>
    <t>State Machine compatibility Assessment for specific message exchange protocol</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</si>
  <si>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</si>
  <si>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</si>
  <si>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</si>
  <si>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</si>
  <si>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t>
    </r>
    <r>
      <rPr>
        <sz val="11"/>
        <color theme="1"/>
        <rFont val="Convection"/>
        <family val="2"/>
      </rPr>
      <t xml:space="preserve"> AND AT THE SAME TIME </t>
    </r>
    <r>
      <rPr>
        <i/>
        <sz val="11"/>
        <color theme="1"/>
        <rFont val="Convection"/>
        <family val="2"/>
      </rPr>
      <t>Discontinuity, Phase Out</t>
    </r>
  </si>
  <si>
    <t>CD IE compatibility Assessment for specific message exchange protocol</t>
  </si>
  <si>
    <r>
      <rPr>
        <b/>
        <sz val="11"/>
        <color theme="1"/>
        <rFont val="Convection"/>
        <family val="2"/>
      </rPr>
      <t xml:space="preserve">Continuity: </t>
    </r>
    <r>
      <rPr>
        <sz val="11"/>
        <color theme="1"/>
        <rFont val="Convection"/>
        <family val="2"/>
      </rPr>
      <t>Not Applicable / No impact on Common Domain</t>
    </r>
  </si>
  <si>
    <r>
      <rPr>
        <b/>
        <sz val="11"/>
        <color theme="1"/>
        <rFont val="Convection"/>
        <family val="2"/>
      </rPr>
      <t>Continuity</t>
    </r>
    <r>
      <rPr>
        <sz val="11"/>
        <color theme="1"/>
        <rFont val="Convection"/>
        <family val="2"/>
      </rPr>
      <t>: One or more CD IEs are present both in new and previous phase with the same structure (message version) in the particular message exchange protocol</t>
    </r>
  </si>
  <si>
    <r>
      <rPr>
        <b/>
        <sz val="11"/>
        <color theme="1"/>
        <rFont val="Convection"/>
        <family val="2"/>
      </rPr>
      <t>Continuity</t>
    </r>
    <r>
      <rPr>
        <sz val="11"/>
        <color theme="1"/>
        <rFont val="Convection"/>
        <family val="2"/>
      </rPr>
      <t xml:space="preserve">: One or more CD IE are present in both phases but with different structure (message version) in the particular message exchange protocol- </t>
    </r>
    <r>
      <rPr>
        <b/>
        <sz val="11"/>
        <color theme="1"/>
        <rFont val="Convection"/>
        <family val="2"/>
      </rPr>
      <t>Conversion is needed</t>
    </r>
  </si>
  <si>
    <r>
      <rPr>
        <b/>
        <sz val="11"/>
        <color theme="1"/>
        <rFont val="Convection"/>
        <family val="2"/>
      </rPr>
      <t>Continuity</t>
    </r>
    <r>
      <rPr>
        <sz val="11"/>
        <color theme="1"/>
        <rFont val="Convection"/>
        <family val="2"/>
      </rPr>
      <t xml:space="preserve">: One or more CD IE are present in both phases but different structure/IE number (message type)  - </t>
    </r>
    <r>
      <rPr>
        <b/>
        <sz val="11"/>
        <color theme="1"/>
        <rFont val="Convection"/>
        <family val="2"/>
      </rPr>
      <t>Conversion is needed</t>
    </r>
  </si>
  <si>
    <r>
      <rPr>
        <b/>
        <sz val="11"/>
        <color theme="1"/>
        <rFont val="Convection"/>
        <family val="2"/>
      </rPr>
      <t>Discontinuity, Phase In</t>
    </r>
    <r>
      <rPr>
        <sz val="11"/>
        <color theme="1"/>
        <rFont val="Convection"/>
        <family val="2"/>
      </rPr>
      <t>: One or more CD IE appears in the message exchange protocol of new phase and has no previous equivalent in previous phase</t>
    </r>
  </si>
  <si>
    <r>
      <rPr>
        <b/>
        <sz val="11"/>
        <color theme="1"/>
        <rFont val="Convection"/>
        <family val="2"/>
      </rPr>
      <t>Discontinuity, Phase Out</t>
    </r>
    <r>
      <rPr>
        <sz val="11"/>
        <color theme="1"/>
        <rFont val="Convection"/>
        <family val="2"/>
      </rPr>
      <t>: One or more CD IE in the message exchange protocol of previous phase is discontinued from the corresponding message exchange protocol of new phase</t>
    </r>
  </si>
  <si>
    <r>
      <rPr>
        <b/>
        <sz val="11"/>
        <color theme="1"/>
        <rFont val="Convection"/>
        <family val="2"/>
      </rPr>
      <t>Discontinuity:</t>
    </r>
    <r>
      <rPr>
        <sz val="11"/>
        <color theme="1"/>
        <rFont val="Convection"/>
        <family val="2"/>
      </rPr>
      <t xml:space="preserve"> all CD IEs are present in message exchange protocol  in both new phase and previous phase but with different sequence.</t>
    </r>
  </si>
  <si>
    <r>
      <rPr>
        <b/>
        <sz val="11"/>
        <color theme="1"/>
        <rFont val="Convection"/>
        <family val="2"/>
      </rPr>
      <t>Discontinuity, Phase In &amp; Phase Out:</t>
    </r>
    <r>
      <rPr>
        <sz val="11"/>
        <color theme="1"/>
        <rFont val="Convection"/>
        <family val="2"/>
      </rPr>
      <t xml:space="preserve"> 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</si>
  <si>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</si>
  <si>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 xml:space="preserve">TRN1-TRAENS-TRACOFE-A-002
</t>
  </si>
  <si>
    <t>SPECIFIC CONTRACT 11</t>
  </si>
  <si>
    <t>NCTS-P6 L2-L3 Group</t>
  </si>
  <si>
    <t>18/12/2024</t>
  </si>
  <si>
    <t>6.4.0-v2.00</t>
  </si>
  <si>
    <t>T-TRA-CFL</t>
  </si>
  <si>
    <t>T-TRA-DEP</t>
  </si>
  <si>
    <t>T-TRA-INC</t>
  </si>
  <si>
    <t>T-TRA-DES</t>
  </si>
  <si>
    <t>T-TRA-EXC</t>
  </si>
  <si>
    <t>T-TRA-EFT</t>
  </si>
  <si>
    <t>T-GMN-GUI</t>
  </si>
  <si>
    <t>T-GMN-GUR</t>
  </si>
  <si>
    <t>T-GMN-GUF</t>
  </si>
  <si>
    <t>T-GMN-GUC</t>
  </si>
  <si>
    <t>T-ENR-ENQ</t>
  </si>
  <si>
    <t>T-ENR-REC</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</si>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</sst>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sz val="11"/>
      <color rgb="FFFF0000"/>
      <name val="Calibri"/>
      <family val="2"/>
      <scheme val="minor"/>
    </font>
    <font>
      <b/>
      <sz val="22"/>
      <color rgb="FF0070C0"/>
      <name val="Calibri"/>
      <family val="2"/>
      <charset val="161"/>
      <scheme val="minor"/>
    </font>
    <font>
      <b/>
      <sz val="22"/>
      <color rgb="FF00B050"/>
      <name val="Calibri"/>
      <family val="2"/>
      <charset val="161"/>
      <scheme val="minor"/>
    </font>
    <font>
      <b/>
      <sz val="11"/>
      <color theme="1"/>
      <name val="Calibri"/>
      <family val="2"/>
      <charset val="161"/>
      <scheme val="minor"/>
    </font>
    <font>
      <b/>
      <sz val="11"/>
      <name val="Calibri"/>
      <family val="2"/>
      <scheme val="minor"/>
    </font>
    <font>
      <sz val="11"/>
      <name val="Calibri"/>
      <family val="2"/>
      <scheme val="minor"/>
    </font>
    <font>
      <sz val="11"/>
      <color rgb="FF00B050"/>
      <name val="Calibri"/>
      <family val="2"/>
      <scheme val="minor"/>
    </font>
    <font>
      <b/>
      <sz val="9"/>
      <color indexed="81"/>
      <name val="Tahoma"/>
      <family val="2"/>
    </font>
    <font>
      <b/>
      <sz val="12"/>
      <color theme="1"/>
      <name val="Arial"/>
      <family val="2"/>
    </font>
    <font>
      <b/>
      <sz val="14"/>
      <color theme="1"/>
      <name val="Arial"/>
      <family val="2"/>
    </font>
    <font>
      <sz val="8"/>
      <name val="Calibri"/>
      <family val="2"/>
      <scheme val="minor"/>
    </font>
    <font>
      <b/>
      <sz val="14"/>
      <color rgb="FF0070C0"/>
      <name val="Arial"/>
      <family val="2"/>
    </font>
    <font>
      <b/>
      <sz val="22"/>
      <color theme="1"/>
      <name val="Arial"/>
      <family val="2"/>
    </font>
    <font>
      <b/>
      <sz val="14"/>
      <color theme="1"/>
      <name val="Calibri"/>
      <family val="2"/>
      <scheme val="minor"/>
    </font>
  </fonts>
  <fills count="2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theme="1" tint="0.34998626667073579"/>
        <bgColor indexed="64"/>
      </patternFill>
    </fill>
    <fill>
      <patternFill patternType="solid">
        <fgColor rgb="FF7FFF00"/>
        <bgColor indexed="64"/>
      </patternFill>
    </fill>
    <fill>
      <patternFill patternType="solid">
        <fgColor rgb="FFFFD700"/>
        <bgColor indexed="64"/>
      </patternFill>
    </fill>
    <fill>
      <patternFill patternType="solid">
        <fgColor rgb="FFFA807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CCC"/>
        <bgColor indexed="64"/>
      </patternFill>
    </fill>
    <fill>
      <patternFill patternType="solid">
        <fgColor theme="0" tint="-0.499984740745262"/>
        <bgColor indexed="64"/>
      </patternFill>
    </fill>
    <fill>
      <patternFill patternType="solid">
        <fgColor theme="7"/>
        <bgColor indexed="64"/>
      </patternFill>
    </fill>
  </fills>
  <borders count="46">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
    <xf numFmtId="0" fontId="0" fillId="0" borderId="0"/>
  </cellStyleXfs>
  <cellXfs count="237">
    <xf numFmtId="0" fontId="0" fillId="0" borderId="0" xfId="0"/>
    <xf numFmtId="0" fontId="0" fillId="0" borderId="1" xfId="0" applyBorder="1" applyAlignment="1">
      <alignment vertical="center" wrapText="1"/>
    </xf>
    <xf numFmtId="0" fontId="0" fillId="0" borderId="0" xfId="0" applyAlignment="1">
      <alignment horizontal="center"/>
    </xf>
    <xf numFmtId="0" fontId="0" fillId="0" borderId="1" xfId="0" applyBorder="1" applyAlignment="1">
      <alignment horizontal="center" vertical="center"/>
    </xf>
    <xf numFmtId="0" fontId="0" fillId="0" borderId="0" xfId="0" applyAlignment="1">
      <alignment horizontal="left" vertical="center" wrapText="1"/>
    </xf>
    <xf numFmtId="0" fontId="4" fillId="0" borderId="0" xfId="0" applyFont="1"/>
    <xf numFmtId="0" fontId="4" fillId="0" borderId="0" xfId="0" applyFont="1" applyAlignment="1">
      <alignment vertical="center" wrapText="1"/>
    </xf>
    <xf numFmtId="0" fontId="8" fillId="9"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0" fontId="8" fillId="8" borderId="8" xfId="0" applyFont="1" applyFill="1" applyBorder="1" applyAlignment="1">
      <alignment horizontal="center" vertical="center"/>
    </xf>
    <xf numFmtId="0" fontId="4" fillId="0" borderId="0" xfId="0" applyFont="1" applyAlignment="1">
      <alignment horizontal="right" vertical="center" wrapText="1"/>
    </xf>
    <xf numFmtId="0" fontId="8" fillId="9" borderId="9" xfId="0" applyFont="1" applyFill="1" applyBorder="1" applyAlignment="1">
      <alignment horizontal="center" vertical="center"/>
    </xf>
    <xf numFmtId="0" fontId="8" fillId="9" borderId="4" xfId="0" applyFont="1" applyFill="1" applyBorder="1" applyAlignment="1">
      <alignment horizontal="center" vertical="center"/>
    </xf>
    <xf numFmtId="0" fontId="8" fillId="6" borderId="4" xfId="0" applyFont="1" applyFill="1" applyBorder="1" applyAlignment="1">
      <alignment horizontal="center" vertical="center"/>
    </xf>
    <xf numFmtId="0" fontId="9" fillId="10" borderId="4" xfId="0" applyFont="1" applyFill="1" applyBorder="1" applyAlignment="1">
      <alignment horizontal="center" vertical="center"/>
    </xf>
    <xf numFmtId="0" fontId="9" fillId="14" borderId="5"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3" xfId="0" applyFont="1" applyFill="1" applyBorder="1" applyAlignment="1">
      <alignment horizontal="center" vertical="center"/>
    </xf>
    <xf numFmtId="0" fontId="9" fillId="10" borderId="3" xfId="0" applyFont="1" applyFill="1" applyBorder="1" applyAlignment="1">
      <alignment horizontal="center" vertical="center"/>
    </xf>
    <xf numFmtId="0" fontId="9" fillId="14" borderId="2" xfId="0" applyFont="1" applyFill="1" applyBorder="1" applyAlignment="1">
      <alignment horizontal="center" vertical="center"/>
    </xf>
    <xf numFmtId="0" fontId="8" fillId="12" borderId="10" xfId="0" applyFont="1" applyFill="1" applyBorder="1" applyAlignment="1">
      <alignment horizontal="center" vertical="center"/>
    </xf>
    <xf numFmtId="0" fontId="8" fillId="13" borderId="10" xfId="0" applyFont="1" applyFill="1" applyBorder="1" applyAlignment="1">
      <alignment horizontal="center" vertical="center"/>
    </xf>
    <xf numFmtId="0" fontId="8" fillId="7" borderId="10" xfId="0" applyFont="1" applyFill="1" applyBorder="1" applyAlignment="1">
      <alignment horizontal="center" vertical="center"/>
    </xf>
    <xf numFmtId="0" fontId="9" fillId="11" borderId="2" xfId="0" applyFont="1" applyFill="1" applyBorder="1" applyAlignment="1">
      <alignment horizontal="center" vertical="center"/>
    </xf>
    <xf numFmtId="0" fontId="9" fillId="15" borderId="2" xfId="0" applyFont="1" applyFill="1" applyBorder="1" applyAlignment="1">
      <alignment horizontal="center" vertical="center"/>
    </xf>
    <xf numFmtId="0" fontId="8" fillId="8" borderId="10" xfId="0" applyFont="1" applyFill="1" applyBorder="1" applyAlignment="1">
      <alignment horizontal="center" vertical="center"/>
    </xf>
    <xf numFmtId="0" fontId="9" fillId="14" borderId="3" xfId="0" applyFont="1" applyFill="1" applyBorder="1" applyAlignment="1">
      <alignment horizontal="center" vertical="center"/>
    </xf>
    <xf numFmtId="0" fontId="9" fillId="16" borderId="2" xfId="0" applyFont="1" applyFill="1" applyBorder="1" applyAlignment="1">
      <alignment horizontal="center" vertical="center"/>
    </xf>
    <xf numFmtId="0" fontId="8" fillId="17" borderId="11" xfId="0" applyFont="1" applyFill="1" applyBorder="1" applyAlignment="1">
      <alignment horizontal="center" vertical="center"/>
    </xf>
    <xf numFmtId="0" fontId="2" fillId="19" borderId="2" xfId="0" applyFont="1" applyFill="1" applyBorder="1" applyAlignment="1">
      <alignment horizontal="center" vertical="center" wrapText="1"/>
    </xf>
    <xf numFmtId="0" fontId="2" fillId="20" borderId="2" xfId="0" applyFont="1" applyFill="1" applyBorder="1" applyAlignment="1">
      <alignment horizontal="center" vertical="center" wrapText="1"/>
    </xf>
    <xf numFmtId="0" fontId="2" fillId="21" borderId="2" xfId="0" applyFont="1" applyFill="1" applyBorder="1" applyAlignment="1">
      <alignment horizontal="center" vertical="center" wrapText="1"/>
    </xf>
    <xf numFmtId="0" fontId="14" fillId="22" borderId="0" xfId="0" applyFont="1" applyFill="1" applyAlignment="1">
      <alignment horizontal="center" wrapText="1"/>
    </xf>
    <xf numFmtId="0" fontId="0" fillId="0" borderId="0" xfId="0" applyAlignment="1">
      <alignment wrapText="1"/>
    </xf>
    <xf numFmtId="0" fontId="0" fillId="0" borderId="0" xfId="0" applyAlignment="1">
      <alignment horizontal="center" vertical="center" wrapText="1"/>
    </xf>
    <xf numFmtId="0" fontId="0" fillId="0" borderId="18" xfId="0" applyBorder="1" applyAlignment="1">
      <alignment horizontal="center" vertical="center" wrapText="1"/>
    </xf>
    <xf numFmtId="0" fontId="0" fillId="0" borderId="0" xfId="0" applyAlignment="1">
      <alignment horizontal="left" vertical="top" wrapText="1"/>
    </xf>
    <xf numFmtId="0" fontId="0" fillId="0" borderId="12" xfId="0" applyBorder="1" applyAlignment="1">
      <alignment horizontal="left" vertical="top" wrapText="1"/>
    </xf>
    <xf numFmtId="0" fontId="0" fillId="0" borderId="20" xfId="0" applyBorder="1" applyAlignment="1">
      <alignment wrapText="1"/>
    </xf>
    <xf numFmtId="0" fontId="0" fillId="24" borderId="20" xfId="0" applyFill="1" applyBorder="1" applyAlignment="1">
      <alignment wrapText="1"/>
    </xf>
    <xf numFmtId="0" fontId="0" fillId="0" borderId="12" xfId="0" applyBorder="1" applyAlignment="1">
      <alignment wrapText="1"/>
    </xf>
    <xf numFmtId="0" fontId="0" fillId="0" borderId="21" xfId="0" applyBorder="1" applyAlignment="1">
      <alignment horizontal="center" vertical="center" wrapText="1"/>
    </xf>
    <xf numFmtId="0" fontId="0" fillId="24" borderId="0" xfId="0" applyFill="1" applyAlignment="1">
      <alignment wrapText="1"/>
    </xf>
    <xf numFmtId="0" fontId="0" fillId="23" borderId="0" xfId="0" applyFill="1" applyAlignment="1">
      <alignment horizontal="left" vertical="top" wrapText="1"/>
    </xf>
    <xf numFmtId="0" fontId="0" fillId="0" borderId="12" xfId="0" applyBorder="1" applyAlignment="1">
      <alignment horizontal="center" vertical="center"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23" borderId="20" xfId="0" applyFill="1" applyBorder="1" applyAlignment="1">
      <alignment wrapText="1"/>
    </xf>
    <xf numFmtId="0" fontId="0" fillId="23" borderId="0" xfId="0" applyFill="1" applyAlignment="1">
      <alignment wrapText="1"/>
    </xf>
    <xf numFmtId="0" fontId="15" fillId="23" borderId="0" xfId="0" applyFont="1" applyFill="1" applyAlignment="1">
      <alignment wrapText="1"/>
    </xf>
    <xf numFmtId="0" fontId="1" fillId="23" borderId="24" xfId="0" applyFont="1" applyFill="1" applyBorder="1" applyAlignment="1">
      <alignment wrapText="1"/>
    </xf>
    <xf numFmtId="0" fontId="0" fillId="23" borderId="24" xfId="0" applyFill="1" applyBorder="1" applyAlignment="1">
      <alignment wrapText="1"/>
    </xf>
    <xf numFmtId="0" fontId="0" fillId="0" borderId="24" xfId="0" applyBorder="1" applyAlignment="1">
      <alignment wrapText="1"/>
    </xf>
    <xf numFmtId="0" fontId="0" fillId="0" borderId="25" xfId="0" applyBorder="1" applyAlignment="1">
      <alignment wrapText="1"/>
    </xf>
    <xf numFmtId="0" fontId="0" fillId="0" borderId="26" xfId="0" applyBorder="1" applyAlignment="1">
      <alignment wrapText="1"/>
    </xf>
    <xf numFmtId="0" fontId="11" fillId="23" borderId="0" xfId="0" applyFont="1" applyFill="1" applyAlignment="1">
      <alignment wrapText="1"/>
    </xf>
    <xf numFmtId="0" fontId="16" fillId="0" borderId="0" xfId="0" applyFont="1" applyAlignment="1">
      <alignment wrapText="1"/>
    </xf>
    <xf numFmtId="0" fontId="1" fillId="0" borderId="0" xfId="0" applyFont="1" applyAlignment="1">
      <alignment vertical="center" wrapText="1"/>
    </xf>
    <xf numFmtId="0" fontId="0" fillId="0" borderId="0" xfId="0" applyAlignment="1">
      <alignment vertical="center" wrapText="1"/>
    </xf>
    <xf numFmtId="0" fontId="0" fillId="0" borderId="12" xfId="0" applyBorder="1" applyAlignment="1">
      <alignment vertical="center" wrapText="1"/>
    </xf>
    <xf numFmtId="0" fontId="0" fillId="24" borderId="0" xfId="0" applyFill="1" applyAlignment="1">
      <alignment vertical="center" wrapText="1"/>
    </xf>
    <xf numFmtId="0" fontId="1" fillId="0" borderId="24" xfId="0" applyFont="1" applyBorder="1" applyAlignment="1">
      <alignment vertical="center" wrapText="1"/>
    </xf>
    <xf numFmtId="0" fontId="0" fillId="24" borderId="24" xfId="0" applyFill="1" applyBorder="1" applyAlignment="1">
      <alignment wrapText="1"/>
    </xf>
    <xf numFmtId="0" fontId="0" fillId="0" borderId="20" xfId="0" applyBorder="1" applyAlignment="1">
      <alignment vertical="center" wrapText="1"/>
    </xf>
    <xf numFmtId="0" fontId="0" fillId="0" borderId="26" xfId="0" applyBorder="1" applyAlignment="1">
      <alignment vertical="center" wrapText="1"/>
    </xf>
    <xf numFmtId="0" fontId="0" fillId="23" borderId="0" xfId="0" applyFill="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0" xfId="0" applyFont="1" applyBorder="1" applyAlignment="1">
      <alignment vertical="center" wrapText="1"/>
    </xf>
    <xf numFmtId="0" fontId="16" fillId="24" borderId="20" xfId="0" applyFont="1" applyFill="1" applyBorder="1" applyAlignment="1">
      <alignment wrapText="1"/>
    </xf>
    <xf numFmtId="0" fontId="0" fillId="0" borderId="12" xfId="0" applyBorder="1" applyAlignment="1">
      <alignment horizontal="left" vertical="center" wrapText="1"/>
    </xf>
    <xf numFmtId="0" fontId="16" fillId="24" borderId="0" xfId="0" applyFont="1" applyFill="1" applyAlignment="1">
      <alignment horizontal="left" vertical="center" wrapText="1"/>
    </xf>
    <xf numFmtId="0" fontId="16" fillId="24" borderId="0" xfId="0" applyFont="1" applyFill="1" applyAlignment="1">
      <alignment wrapText="1"/>
    </xf>
    <xf numFmtId="0" fontId="1" fillId="0" borderId="24" xfId="0" applyFont="1" applyBorder="1" applyAlignment="1">
      <alignment wrapText="1"/>
    </xf>
    <xf numFmtId="0" fontId="16" fillId="24" borderId="24" xfId="0" applyFont="1" applyFill="1" applyBorder="1" applyAlignment="1">
      <alignment wrapText="1"/>
    </xf>
    <xf numFmtId="0" fontId="0" fillId="0" borderId="20" xfId="0" applyBorder="1" applyAlignment="1">
      <alignment horizontal="left" vertical="center" wrapText="1"/>
    </xf>
    <xf numFmtId="0" fontId="0" fillId="0" borderId="26" xfId="0" applyBorder="1" applyAlignment="1">
      <alignment horizontal="left" vertical="center" wrapText="1"/>
    </xf>
    <xf numFmtId="0" fontId="0" fillId="24" borderId="0" xfId="0" applyFill="1" applyAlignment="1">
      <alignment horizontal="left" vertical="center" wrapText="1"/>
    </xf>
    <xf numFmtId="0" fontId="0" fillId="0" borderId="0" xfId="0" applyAlignment="1">
      <alignment horizontal="left" wrapText="1"/>
    </xf>
    <xf numFmtId="0" fontId="0" fillId="0" borderId="12" xfId="0" applyBorder="1" applyAlignment="1">
      <alignment horizontal="left" wrapText="1"/>
    </xf>
    <xf numFmtId="0" fontId="1" fillId="0" borderId="24" xfId="0" applyFont="1" applyBorder="1" applyAlignment="1">
      <alignment horizontal="left" vertical="center" wrapText="1"/>
    </xf>
    <xf numFmtId="0" fontId="16" fillId="0" borderId="24" xfId="0" applyFont="1" applyBorder="1" applyAlignment="1">
      <alignment horizontal="left" vertical="center" wrapText="1"/>
    </xf>
    <xf numFmtId="0" fontId="16" fillId="0" borderId="24" xfId="0" applyFont="1" applyBorder="1" applyAlignment="1">
      <alignment wrapText="1"/>
    </xf>
    <xf numFmtId="0" fontId="16" fillId="0" borderId="25" xfId="0" applyFont="1" applyBorder="1" applyAlignment="1">
      <alignment horizontal="left" wrapText="1"/>
    </xf>
    <xf numFmtId="0" fontId="0" fillId="0" borderId="20" xfId="0" applyBorder="1" applyAlignment="1">
      <alignment horizontal="left" wrapText="1"/>
    </xf>
    <xf numFmtId="0" fontId="0" fillId="0" borderId="26" xfId="0" applyBorder="1" applyAlignment="1">
      <alignment horizontal="left" wrapText="1"/>
    </xf>
    <xf numFmtId="0" fontId="1" fillId="0" borderId="0" xfId="0" applyFont="1" applyAlignment="1">
      <alignment wrapText="1"/>
    </xf>
    <xf numFmtId="0" fontId="16" fillId="0" borderId="0" xfId="0" applyFont="1" applyAlignment="1">
      <alignment vertical="center" wrapText="1"/>
    </xf>
    <xf numFmtId="0" fontId="0" fillId="0" borderId="24" xfId="0" applyBorder="1" applyAlignment="1">
      <alignment horizontal="left" wrapText="1"/>
    </xf>
    <xf numFmtId="0" fontId="0" fillId="0" borderId="25" xfId="0" applyBorder="1" applyAlignment="1">
      <alignment horizontal="left" wrapText="1"/>
    </xf>
    <xf numFmtId="0" fontId="0" fillId="23" borderId="24" xfId="0" applyFill="1" applyBorder="1" applyAlignment="1">
      <alignment vertical="center" wrapText="1"/>
    </xf>
    <xf numFmtId="0" fontId="16" fillId="23" borderId="24" xfId="0" applyFont="1" applyFill="1" applyBorder="1" applyAlignment="1">
      <alignment vertical="center" wrapText="1"/>
    </xf>
    <xf numFmtId="0" fontId="16" fillId="23" borderId="24" xfId="0" applyFont="1" applyFill="1" applyBorder="1" applyAlignment="1">
      <alignment wrapText="1"/>
    </xf>
    <xf numFmtId="0" fontId="16" fillId="0" borderId="25" xfId="0" applyFont="1" applyBorder="1" applyAlignment="1">
      <alignment wrapText="1"/>
    </xf>
    <xf numFmtId="0" fontId="11" fillId="0" borderId="20" xfId="0" applyFont="1" applyBorder="1" applyAlignment="1">
      <alignment vertical="center" wrapText="1"/>
    </xf>
    <xf numFmtId="0" fontId="11" fillId="0" borderId="20" xfId="0" applyFont="1" applyBorder="1" applyAlignment="1">
      <alignment wrapText="1"/>
    </xf>
    <xf numFmtId="0" fontId="0" fillId="24" borderId="24" xfId="0" applyFill="1" applyBorder="1" applyAlignment="1">
      <alignment vertical="center" wrapText="1"/>
    </xf>
    <xf numFmtId="0" fontId="1" fillId="0" borderId="20" xfId="0" applyFont="1" applyBorder="1" applyAlignment="1">
      <alignment wrapText="1"/>
    </xf>
    <xf numFmtId="0" fontId="11" fillId="0" borderId="12" xfId="0" applyFont="1" applyBorder="1" applyAlignment="1">
      <alignment wrapText="1"/>
    </xf>
    <xf numFmtId="0" fontId="16" fillId="0" borderId="20" xfId="0" applyFont="1" applyBorder="1" applyAlignment="1">
      <alignment vertical="center" wrapText="1"/>
    </xf>
    <xf numFmtId="0" fontId="11" fillId="0" borderId="26" xfId="0" applyFont="1" applyBorder="1" applyAlignment="1">
      <alignment vertical="center" wrapText="1"/>
    </xf>
    <xf numFmtId="0" fontId="0" fillId="24" borderId="20" xfId="0" applyFill="1" applyBorder="1" applyAlignment="1">
      <alignment vertical="center" wrapText="1"/>
    </xf>
    <xf numFmtId="0" fontId="11" fillId="0" borderId="0" xfId="0" applyFont="1" applyAlignment="1">
      <alignment vertical="center" wrapText="1"/>
    </xf>
    <xf numFmtId="0" fontId="11" fillId="0" borderId="24" xfId="0" applyFont="1" applyBorder="1" applyAlignment="1">
      <alignment vertical="center" wrapText="1"/>
    </xf>
    <xf numFmtId="0" fontId="16" fillId="0" borderId="20" xfId="0" applyFont="1" applyBorder="1" applyAlignment="1">
      <alignment wrapText="1"/>
    </xf>
    <xf numFmtId="0" fontId="11" fillId="24" borderId="0" xfId="0" applyFont="1" applyFill="1" applyAlignment="1">
      <alignment wrapText="1"/>
    </xf>
    <xf numFmtId="0" fontId="11" fillId="0" borderId="0" xfId="0" applyFont="1" applyAlignment="1">
      <alignment wrapText="1"/>
    </xf>
    <xf numFmtId="0" fontId="0" fillId="23" borderId="20" xfId="0" applyFill="1" applyBorder="1" applyAlignment="1">
      <alignment vertical="center" wrapText="1"/>
    </xf>
    <xf numFmtId="0" fontId="0" fillId="0" borderId="13" xfId="0" applyBorder="1" applyAlignment="1">
      <alignment horizontal="right" vertical="center" wrapText="1"/>
    </xf>
    <xf numFmtId="0" fontId="0" fillId="0" borderId="14" xfId="0" applyBorder="1" applyAlignment="1">
      <alignment vertical="center" wrapText="1"/>
    </xf>
    <xf numFmtId="0" fontId="0" fillId="0" borderId="14" xfId="0" applyBorder="1" applyAlignment="1">
      <alignment wrapText="1"/>
    </xf>
    <xf numFmtId="0" fontId="0" fillId="0" borderId="15" xfId="0" applyBorder="1" applyAlignment="1">
      <alignment wrapText="1"/>
    </xf>
    <xf numFmtId="0" fontId="1" fillId="23" borderId="24" xfId="0" applyFont="1" applyFill="1" applyBorder="1" applyAlignment="1">
      <alignment vertical="center" wrapText="1"/>
    </xf>
    <xf numFmtId="0" fontId="1" fillId="23" borderId="20" xfId="0" applyFont="1" applyFill="1" applyBorder="1" applyAlignment="1">
      <alignment vertical="center" wrapText="1"/>
    </xf>
    <xf numFmtId="0" fontId="1" fillId="23" borderId="0" xfId="0" applyFont="1" applyFill="1" applyAlignment="1">
      <alignment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30" xfId="0" applyFont="1" applyBorder="1" applyAlignment="1">
      <alignment horizontal="center" vertical="center" wrapText="1"/>
    </xf>
    <xf numFmtId="49" fontId="19" fillId="0" borderId="32" xfId="0" applyNumberFormat="1" applyFont="1" applyBorder="1" applyAlignment="1">
      <alignment horizontal="center" vertical="center" wrapText="1"/>
    </xf>
    <xf numFmtId="0" fontId="19" fillId="0" borderId="29" xfId="0" applyFont="1" applyBorder="1" applyAlignment="1">
      <alignment horizontal="center" vertical="center" wrapText="1"/>
    </xf>
    <xf numFmtId="0" fontId="0" fillId="0" borderId="16" xfId="0" applyBorder="1" applyAlignment="1">
      <alignment horizontal="center" vertical="center" wrapText="1"/>
    </xf>
    <xf numFmtId="0" fontId="0" fillId="0" borderId="23" xfId="0" applyBorder="1" applyAlignment="1">
      <alignment horizontal="right" vertical="center" wrapText="1"/>
    </xf>
    <xf numFmtId="0" fontId="1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center" vertical="center"/>
    </xf>
    <xf numFmtId="0" fontId="1" fillId="4" borderId="4"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5" xfId="0" applyFont="1" applyFill="1" applyBorder="1" applyAlignment="1">
      <alignment horizontal="center" vertical="center" wrapText="1"/>
    </xf>
    <xf numFmtId="0" fontId="1" fillId="4" borderId="39" xfId="0" applyFont="1" applyFill="1" applyBorder="1" applyAlignment="1">
      <alignment horizontal="center" vertical="center" wrapText="1"/>
    </xf>
    <xf numFmtId="49" fontId="19" fillId="0" borderId="31" xfId="0" applyNumberFormat="1" applyFont="1" applyBorder="1" applyAlignment="1">
      <alignment horizontal="center" vertical="center" wrapText="1"/>
    </xf>
    <xf numFmtId="0" fontId="2" fillId="22" borderId="2" xfId="0" applyFont="1" applyFill="1" applyBorder="1" applyAlignment="1">
      <alignment horizontal="center" vertical="center" wrapText="1"/>
    </xf>
    <xf numFmtId="0" fontId="2" fillId="26" borderId="2" xfId="0" applyFont="1" applyFill="1" applyBorder="1" applyAlignment="1">
      <alignment horizontal="center" vertical="center" wrapText="1"/>
    </xf>
    <xf numFmtId="0" fontId="14" fillId="12" borderId="10" xfId="0" applyFont="1" applyFill="1" applyBorder="1" applyAlignment="1">
      <alignment horizontal="center" vertical="center"/>
    </xf>
    <xf numFmtId="0" fontId="2" fillId="19" borderId="42" xfId="0" applyFont="1" applyFill="1" applyBorder="1" applyAlignment="1">
      <alignment horizontal="center" vertical="center" wrapText="1"/>
    </xf>
    <xf numFmtId="0" fontId="14" fillId="12" borderId="42" xfId="0" applyFont="1" applyFill="1" applyBorder="1" applyAlignment="1">
      <alignment horizontal="center" vertical="center" wrapText="1"/>
    </xf>
    <xf numFmtId="0" fontId="16" fillId="0" borderId="0" xfId="0" applyFont="1" applyAlignment="1">
      <alignment horizontal="center" vertical="center"/>
    </xf>
    <xf numFmtId="0" fontId="0" fillId="3" borderId="3" xfId="0" applyFill="1" applyBorder="1" applyAlignment="1">
      <alignment vertical="top" wrapText="1"/>
    </xf>
    <xf numFmtId="0" fontId="0" fillId="0" borderId="2" xfId="0" applyBorder="1" applyAlignment="1">
      <alignment vertical="top" wrapText="1"/>
    </xf>
    <xf numFmtId="0" fontId="0" fillId="3" borderId="41" xfId="0" applyFill="1" applyBorder="1" applyAlignment="1">
      <alignment vertical="top" wrapText="1"/>
    </xf>
    <xf numFmtId="0" fontId="0" fillId="0" borderId="42" xfId="0" applyBorder="1" applyAlignment="1">
      <alignment vertical="top" wrapText="1"/>
    </xf>
    <xf numFmtId="0" fontId="1" fillId="2" borderId="4" xfId="0" applyFont="1" applyFill="1" applyBorder="1" applyAlignment="1">
      <alignment vertical="top" wrapText="1"/>
    </xf>
    <xf numFmtId="0" fontId="1" fillId="2" borderId="5" xfId="0" applyFont="1" applyFill="1" applyBorder="1" applyAlignment="1">
      <alignment vertical="top" wrapText="1"/>
    </xf>
    <xf numFmtId="0" fontId="1" fillId="2" borderId="39" xfId="0" applyFont="1" applyFill="1" applyBorder="1" applyAlignment="1">
      <alignment vertical="top" wrapText="1"/>
    </xf>
    <xf numFmtId="0" fontId="0" fillId="3" borderId="2" xfId="0" applyFill="1" applyBorder="1" applyAlignment="1">
      <alignment vertical="top" wrapText="1"/>
    </xf>
    <xf numFmtId="0" fontId="0" fillId="0" borderId="43" xfId="0" applyBorder="1" applyAlignment="1">
      <alignment vertical="top" wrapText="1"/>
    </xf>
    <xf numFmtId="0" fontId="0" fillId="3" borderId="42" xfId="0" applyFill="1" applyBorder="1" applyAlignment="1">
      <alignment vertical="top" wrapText="1"/>
    </xf>
    <xf numFmtId="0" fontId="0" fillId="0" borderId="40" xfId="0" applyBorder="1" applyAlignment="1">
      <alignmen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2" xfId="0" applyBorder="1" applyAlignment="1">
      <alignment horizontal="center" vertical="top" wrapText="1"/>
    </xf>
    <xf numFmtId="0" fontId="0" fillId="0" borderId="42" xfId="0" applyBorder="1" applyAlignment="1">
      <alignment horizontal="center" vertical="top" wrapText="1"/>
    </xf>
    <xf numFmtId="0" fontId="0" fillId="0" borderId="40" xfId="0" applyBorder="1" applyAlignment="1">
      <alignment horizontal="center" vertical="top" wrapText="1"/>
    </xf>
    <xf numFmtId="0" fontId="14" fillId="12" borderId="44" xfId="0" applyFont="1" applyFill="1" applyBorder="1" applyAlignment="1">
      <alignment horizontal="center" vertical="center"/>
    </xf>
    <xf numFmtId="0" fontId="0" fillId="0" borderId="4" xfId="0" applyBorder="1" applyAlignment="1">
      <alignment horizontal="left" vertical="top" wrapText="1"/>
    </xf>
    <xf numFmtId="0" fontId="0" fillId="0" borderId="5" xfId="0" applyBorder="1" applyAlignment="1">
      <alignment horizontal="left" vertical="top" wrapText="1"/>
    </xf>
    <xf numFmtId="0" fontId="2" fillId="19" borderId="5" xfId="0" applyFont="1" applyFill="1" applyBorder="1" applyAlignment="1">
      <alignment horizontal="center" vertical="center" wrapText="1"/>
    </xf>
    <xf numFmtId="0" fontId="14" fillId="12" borderId="45" xfId="0" applyFont="1" applyFill="1" applyBorder="1" applyAlignment="1">
      <alignment horizontal="center" vertical="center"/>
    </xf>
    <xf numFmtId="0" fontId="0" fillId="0" borderId="5" xfId="0" applyBorder="1" applyAlignment="1">
      <alignment horizontal="center" vertical="top" wrapText="1"/>
    </xf>
    <xf numFmtId="0" fontId="0" fillId="0" borderId="43" xfId="0" applyBorder="1" applyAlignment="1">
      <alignment horizontal="left" vertical="top" wrapText="1"/>
    </xf>
    <xf numFmtId="0" fontId="0" fillId="0" borderId="39" xfId="0" applyBorder="1" applyAlignment="1">
      <alignment horizontal="left" vertical="top" wrapText="1"/>
    </xf>
    <xf numFmtId="0" fontId="2" fillId="22" borderId="5" xfId="0" applyFont="1" applyFill="1" applyBorder="1" applyAlignment="1">
      <alignment horizontal="center" vertical="center" wrapText="1"/>
    </xf>
    <xf numFmtId="0" fontId="2" fillId="26" borderId="5" xfId="0" applyFont="1" applyFill="1" applyBorder="1" applyAlignment="1">
      <alignment horizontal="center" vertical="center" wrapText="1"/>
    </xf>
    <xf numFmtId="0" fontId="14" fillId="12" borderId="2" xfId="0" applyFont="1" applyFill="1" applyBorder="1" applyAlignment="1">
      <alignment horizontal="center" vertical="center"/>
    </xf>
    <xf numFmtId="0" fontId="2" fillId="22" borderId="42" xfId="0" applyFont="1" applyFill="1" applyBorder="1" applyAlignment="1">
      <alignment horizontal="center" vertical="center" wrapText="1"/>
    </xf>
    <xf numFmtId="0" fontId="2" fillId="26" borderId="42" xfId="0" applyFont="1" applyFill="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0" xfId="0" applyFont="1" applyAlignment="1">
      <alignment horizontal="center" vertical="center" wrapText="1"/>
    </xf>
    <xf numFmtId="0" fontId="20" fillId="0" borderId="36"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2"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22" xfId="0" applyBorder="1" applyAlignment="1">
      <alignment horizontal="center" wrapText="1"/>
    </xf>
    <xf numFmtId="0" fontId="0" fillId="23" borderId="19" xfId="0" applyFill="1" applyBorder="1" applyAlignment="1">
      <alignment horizontal="right" vertical="center" wrapText="1"/>
    </xf>
    <xf numFmtId="0" fontId="0" fillId="23" borderId="22" xfId="0" applyFill="1" applyBorder="1" applyAlignment="1">
      <alignment horizontal="right" vertical="center" wrapText="1"/>
    </xf>
    <xf numFmtId="0" fontId="0" fillId="23" borderId="23" xfId="0" applyFill="1" applyBorder="1" applyAlignment="1">
      <alignment horizontal="right" vertical="center" wrapText="1"/>
    </xf>
    <xf numFmtId="0" fontId="0" fillId="0" borderId="19" xfId="0" applyBorder="1" applyAlignment="1">
      <alignment horizontal="center" wrapText="1"/>
    </xf>
    <xf numFmtId="0" fontId="0" fillId="0" borderId="23" xfId="0" applyBorder="1" applyAlignment="1">
      <alignment horizontal="center" wrapText="1"/>
    </xf>
    <xf numFmtId="0" fontId="0" fillId="0" borderId="19" xfId="0" applyBorder="1" applyAlignment="1">
      <alignment horizontal="right" vertical="center" wrapText="1"/>
    </xf>
    <xf numFmtId="0" fontId="0" fillId="0" borderId="22" xfId="0" applyBorder="1" applyAlignment="1">
      <alignment horizontal="right" vertical="center" wrapText="1"/>
    </xf>
    <xf numFmtId="0" fontId="0" fillId="0" borderId="23" xfId="0" applyBorder="1" applyAlignment="1">
      <alignment horizontal="right" vertical="center" wrapText="1"/>
    </xf>
    <xf numFmtId="0" fontId="0" fillId="0" borderId="14" xfId="0" applyBorder="1" applyAlignment="1">
      <alignment horizontal="center" vertical="center" wrapText="1"/>
    </xf>
    <xf numFmtId="0" fontId="11" fillId="23" borderId="19" xfId="0" applyFont="1" applyFill="1" applyBorder="1" applyAlignment="1">
      <alignment horizontal="right" vertical="center" wrapText="1"/>
    </xf>
    <xf numFmtId="0" fontId="11" fillId="23" borderId="22" xfId="0" applyFont="1" applyFill="1" applyBorder="1" applyAlignment="1">
      <alignment horizontal="right" vertical="center" wrapText="1"/>
    </xf>
    <xf numFmtId="0" fontId="11" fillId="23" borderId="23" xfId="0" applyFont="1" applyFill="1" applyBorder="1" applyAlignment="1">
      <alignment horizontal="right" vertical="center" wrapText="1"/>
    </xf>
    <xf numFmtId="0" fontId="0" fillId="24" borderId="19" xfId="0" applyFill="1" applyBorder="1" applyAlignment="1">
      <alignment horizontal="right" vertical="center" wrapText="1"/>
    </xf>
    <xf numFmtId="0" fontId="0" fillId="24" borderId="22" xfId="0" applyFill="1" applyBorder="1" applyAlignment="1">
      <alignment horizontal="right" vertical="center" wrapText="1"/>
    </xf>
    <xf numFmtId="0" fontId="0" fillId="24" borderId="23" xfId="0" applyFill="1" applyBorder="1" applyAlignment="1">
      <alignment horizontal="right" vertical="center" wrapText="1"/>
    </xf>
    <xf numFmtId="0" fontId="0" fillId="0" borderId="21" xfId="0" applyBorder="1" applyAlignment="1">
      <alignment horizontal="center" vertical="center" textRotation="90" wrapText="1"/>
    </xf>
    <xf numFmtId="0" fontId="0" fillId="0" borderId="17" xfId="0" applyBorder="1" applyAlignment="1">
      <alignment horizontal="center" vertical="center" textRotation="90" wrapText="1"/>
    </xf>
    <xf numFmtId="0" fontId="0" fillId="23" borderId="19" xfId="0" applyFill="1" applyBorder="1" applyAlignment="1">
      <alignment horizontal="right" vertical="top" wrapText="1"/>
    </xf>
    <xf numFmtId="0" fontId="0" fillId="23" borderId="23" xfId="0" applyFill="1" applyBorder="1" applyAlignment="1">
      <alignment horizontal="right" vertical="top"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25" borderId="13" xfId="0" applyFill="1" applyBorder="1" applyAlignment="1">
      <alignment horizontal="center" vertical="center" textRotation="90" wrapText="1"/>
    </xf>
    <xf numFmtId="0" fontId="0" fillId="25" borderId="14" xfId="0" applyFill="1" applyBorder="1" applyAlignment="1">
      <alignment horizontal="center" vertical="center" textRotation="90" wrapText="1"/>
    </xf>
    <xf numFmtId="0" fontId="0" fillId="25" borderId="15" xfId="0" applyFill="1" applyBorder="1" applyAlignment="1">
      <alignment horizontal="center" vertical="center" textRotation="90" wrapText="1"/>
    </xf>
    <xf numFmtId="0" fontId="0" fillId="0" borderId="16" xfId="0"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2" xfId="0" applyBorder="1" applyAlignment="1">
      <alignment horizontal="center" vertical="center" textRotation="90" wrapText="1"/>
    </xf>
    <xf numFmtId="0" fontId="0" fillId="0" borderId="23" xfId="0" applyBorder="1" applyAlignment="1">
      <alignment horizontal="center" vertical="center" textRotation="90" wrapText="1"/>
    </xf>
    <xf numFmtId="0" fontId="5" fillId="5" borderId="0" xfId="0" applyFont="1" applyFill="1" applyAlignment="1">
      <alignment horizontal="center" vertical="center"/>
    </xf>
    <xf numFmtId="0" fontId="5" fillId="5" borderId="0" xfId="0" applyFont="1" applyFill="1" applyAlignment="1">
      <alignment horizontal="center" vertical="center" textRotation="90" wrapText="1"/>
    </xf>
    <xf numFmtId="0" fontId="10" fillId="0" borderId="0" xfId="0" applyFont="1" applyAlignment="1">
      <alignment horizontal="left" vertical="center" wrapText="1"/>
    </xf>
    <xf numFmtId="0" fontId="3" fillId="18" borderId="0" xfId="0" applyFont="1" applyFill="1" applyAlignment="1">
      <alignment horizontal="center"/>
    </xf>
    <xf numFmtId="0" fontId="22" fillId="0" borderId="35" xfId="0" applyFont="1" applyBorder="1" applyAlignment="1">
      <alignment horizontal="center" vertical="center" wrapText="1"/>
    </xf>
    <xf numFmtId="0" fontId="22" fillId="0" borderId="0" xfId="0" applyFont="1" applyAlignment="1">
      <alignment horizontal="center" vertical="center" wrapText="1"/>
    </xf>
    <xf numFmtId="0" fontId="22" fillId="0" borderId="36"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0" xfId="0" applyFont="1" applyAlignment="1">
      <alignment horizontal="center" vertical="center" wrapText="1"/>
    </xf>
    <xf numFmtId="0" fontId="23" fillId="0" borderId="36" xfId="0" applyFont="1" applyBorder="1" applyAlignment="1">
      <alignment horizontal="center" vertical="center" wrapText="1"/>
    </xf>
    <xf numFmtId="0" fontId="24" fillId="2" borderId="1" xfId="0" applyFont="1" applyFill="1" applyBorder="1" applyAlignment="1">
      <alignment horizontal="center" vertical="center" wrapText="1"/>
    </xf>
    <xf numFmtId="0" fontId="24" fillId="2" borderId="1" xfId="0" applyFont="1" applyFill="1" applyBorder="1" applyAlignment="1">
      <alignment vertical="center" wrapText="1"/>
    </xf>
  </cellXfs>
  <cellStyles count="1">
    <cellStyle name="Normal" xfId="0" builtinId="0"/>
  </cellStyles>
  <dxfs count="51">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alignment horizontal="general" vertical="top"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alignment horizontal="general" vertical="top" textRotation="0" wrapText="1" indent="0" justifyLastLine="0" shrinkToFit="0" readingOrder="0"/>
      <border diagonalUp="0" diagonalDown="0" outline="0">
        <left style="thin">
          <color indexed="64"/>
        </left>
        <right style="thin">
          <color indexed="64"/>
        </right>
        <top/>
        <bottom/>
      </border>
    </dxf>
    <dxf>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3FE06"/>
      <color rgb="FF66FF33"/>
      <color rgb="FF00CC00"/>
      <color rgb="FFFF8F8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worksheet" Target="worksheets/sheet5.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worksheet" Target="worksheets/sheet8.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37D0F-4BD1-456E-9ABD-617E82D594F9}" name="Table3" displayName="Table3" ref="A1:P135" totalsRowShown="0" headerRowDxfId="50" dataDxfId="48" headerRowBorderDxfId="49" tableBorderDxfId="47" totalsRowBorderDxfId="46">
  <autoFilter ref="A1:P135" xr:uid="{2504B915-64F3-458E-ACE2-E0F69786A747}"/>
  <tableColumns count="16">
    <tableColumn id="1" xr3:uid="{317CD571-52B3-4153-B1E7-5EB84DAC3297}" name="NCTS-P6 Scenario" dataDxfId="45"/>
    <tableColumn id="8" xr3:uid="{E099DA10-E0F3-4706-8E49-1F5303E9BB98}" name="NCTS-P6 L2-L3 Group" dataDxfId="44"/>
    <tableColumn id="2" xr3:uid="{E174EC15-45B0-4343-9450-0C11BA2D7BE8}" name="NCTS-P5 Scenario" dataDxfId="43"/>
    <tableColumn id="9" xr3:uid="{A06A8C9E-38D8-49A5-BF74-78A039337273}" name="NCTS-P5 L2-L3 Group" dataDxfId="42"/>
    <tableColumn id="15" xr3:uid="{B2E53634-41DC-4B60-8C80-D2532693BDB6}" name="Transition Analysis Outcome" dataDxfId="41"/>
    <tableColumn id="10" xr3:uid="{80AD1AA9-FA3E-4E3D-BE57-1962F3476439}" name="Gap Analysis Indicator" dataDxfId="40"/>
    <tableColumn id="14" xr3:uid="{E4D8BC8C-0212-47AC-91F7-2FF19742BD54}" name="Compatibility Assessment" dataDxfId="39"/>
    <tableColumn id="3" xr3:uid="{388F8261-BA97-4224-AD52-75DDED823310}" name="IE Compatibility Indicator" dataDxfId="38"/>
    <tableColumn id="13" xr3:uid="{D20F844C-E562-4518-8C2C-60A4BFAA0505}" name="State Machine Compatibility Indicator" dataDxfId="37"/>
    <tableColumn id="12" xr3:uid="{DD25067C-814D-43D6-98EC-16519D43BF6F}" name="Transition Conflict Explanation" dataDxfId="36"/>
    <tableColumn id="4" xr3:uid="{0D4DAAB9-D510-4FB3-B749-D4084E9C80ED}" name="Precondition for use in NCTS-P6" dataDxfId="35"/>
    <tableColumn id="11" xr3:uid="{8528057B-C3F5-4C89-95EB-2911212CCB18}" name="Resolution for State Machine" dataDxfId="34"/>
    <tableColumn id="5" xr3:uid="{B99E65A1-4E6F-4BD5-BCBA-8C19B0A097ED}" name="Resolution for CD Exchanges" dataDxfId="33"/>
    <tableColumn id="6" xr3:uid="{A593A057-4B89-4B31-8A1F-7BC305826E84}" name="Remark for ED exchanges" dataDxfId="32"/>
    <tableColumn id="7" xr3:uid="{06A61182-5132-42EC-8635-3781BD0CB9AA}" name="Reference to Transitional Scenario" dataDxfId="31"/>
    <tableColumn id="16" xr3:uid="{7325D1C4-F660-4CE6-BE5D-035A54D3F0ED}" name="Additional notes" dataDxfId="3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EBD615-00CF-44FF-B019-A4FCB025324C}" name="Table1" displayName="Table1" ref="A1:J87" totalsRowShown="0" headerRowDxfId="29" dataDxfId="27" headerRowBorderDxfId="28" tableBorderDxfId="26" totalsRowBorderDxfId="25">
  <autoFilter ref="A1:J87" xr:uid="{5EA1E5CD-80EA-4915-A36D-A0034BEDA763}"/>
  <sortState xmlns:xlrd2="http://schemas.microsoft.com/office/spreadsheetml/2017/richdata2" ref="A2:J65">
    <sortCondition ref="A2:A65"/>
  </sortState>
  <tableColumns count="10">
    <tableColumn id="11" xr3:uid="{829F8A88-5F2A-48E5-AC2C-26531F0D034E}" name="Full Ref" dataDxfId="24">
      <calculatedColumnFormula>B2&amp;"/"&amp;E2&amp;"/"&amp;G2&amp;"/"&amp;H2</calculatedColumnFormula>
    </tableColumn>
    <tableColumn id="1" xr3:uid="{44DD6C27-9310-4BAE-AF95-89B24A494888}" name="L0" dataDxfId="23"/>
    <tableColumn id="2" xr3:uid="{B5B41C5C-6B68-427A-A09E-8FB5818C461C}" name="L1 - ID" dataDxfId="22"/>
    <tableColumn id="3" xr3:uid="{96EC34BB-0381-4A70-8B4C-7AE57BD6E20A}" name="L1 - Descr" dataDxfId="21"/>
    <tableColumn id="4" xr3:uid="{40F098F5-2D26-4EBD-9917-D4F6ACA09341}" name="L1 - Code" dataDxfId="20"/>
    <tableColumn id="6" xr3:uid="{FB88C689-5480-421C-A6BE-F83CB2DEC1D1}" name="L2 - Descr" dataDxfId="19"/>
    <tableColumn id="7" xr3:uid="{8A5CEDED-9D98-418D-9124-05C36FEB452D}" name="L2 - Code" dataDxfId="18"/>
    <tableColumn id="9" xr3:uid="{44FD3A2E-AC6D-4D54-A632-292192DBC7E4}" name="L3 - Descr" dataDxfId="17"/>
    <tableColumn id="12" xr3:uid="{E5760231-19D5-4AE8-B174-A98BA234DD25}" name="L2-L3 Code" dataDxfId="16">
      <calculatedColumnFormula>"T-"&amp;Table13[[#This Row],[L1 - Code]]&amp;"-"&amp;Table13[[#This Row],[L2 - Code]]</calculatedColumnFormula>
    </tableColumn>
    <tableColumn id="13" xr3:uid="{5CE35E95-18D7-4ABF-8BA7-ED5D262EB0AC}" name="L2 - Alias" dataDxfId="15">
      <calculatedColumnFormula>Table13[[#This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B7F2CF-F57A-4578-8355-DEB41F3697C1}" name="Table13" displayName="Table13" ref="A1:J135" totalsRowShown="0" headerRowDxfId="14" dataDxfId="12" headerRowBorderDxfId="13" tableBorderDxfId="11" totalsRowBorderDxfId="10">
  <autoFilter ref="A1:J135" xr:uid="{5D7E1312-11FD-4FE7-B44E-EAD998DEC2D5}"/>
  <tableColumns count="10">
    <tableColumn id="13" xr3:uid="{9EA00175-ACCC-43E8-A3FB-DAAF37805384}" name="Full Ref" dataDxfId="9">
      <calculatedColumnFormula>B2&amp;"/"&amp;E2&amp;"/"&amp;G2&amp;"/"&amp;H2</calculatedColumnFormula>
    </tableColumn>
    <tableColumn id="1" xr3:uid="{0B080D57-ABB9-4C5D-84C6-1C89E896B125}" name="L0" dataDxfId="8"/>
    <tableColumn id="2" xr3:uid="{2E3D64CA-52EC-4E36-A623-7EC6CAE98697}" name="L1 - ID" dataDxfId="7"/>
    <tableColumn id="3" xr3:uid="{4B1465C5-AA54-42DE-A3C9-4EC3C50FBC26}" name="L1 - Descr" dataDxfId="6"/>
    <tableColumn id="4" xr3:uid="{7986D12C-F235-4331-BF55-13C5D47EECEF}" name="L1 - Code" dataDxfId="5">
      <calculatedColumnFormula>GetAcronym3(D2)</calculatedColumnFormula>
    </tableColumn>
    <tableColumn id="6" xr3:uid="{520D24A0-458E-4D5A-BE06-F91EA1C8480F}" name="L2 - Descr" dataDxfId="4"/>
    <tableColumn id="7" xr3:uid="{FBFE149E-2CF0-46C1-A229-48CAC9BC79B7}" name="L2 - Code" dataDxfId="3">
      <calculatedColumnFormula>GetAcronym3(F2)</calculatedColumnFormula>
    </tableColumn>
    <tableColumn id="9" xr3:uid="{14F0C2C5-C198-43BE-9D73-3052614662CF}" name="L3 - Descr" dataDxfId="2"/>
    <tableColumn id="12" xr3:uid="{386A376E-D628-4F41-A6D4-9709C6E0FA52}" name="L2-L3 Code" dataDxfId="1">
      <calculatedColumnFormula>"T-"&amp;Table13[[#This Row],[L1 - Code]]&amp;"-"&amp;Table13[[#This Row],[L2 - Code]]</calculatedColumnFormula>
    </tableColumn>
    <tableColumn id="11" xr3:uid="{193F7C95-1474-41FF-84C1-87AEB36082C5}" name="L2 - Alias" dataDxfId="0">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C4735-665C-4D11-B2B6-BC8853F54EE2}">
  <sheetPr codeName="Sheet5"/>
  <dimension ref="B2:D13"/>
  <sheetViews>
    <sheetView showGridLines="0" tabSelected="1" workbookViewId="0">
      <selection activeCell="B9" sqref="B9:D9"/>
    </sheetView>
  </sheetViews>
  <sheetFormatPr defaultRowHeight="15" x14ac:dyDescent="0.25"/>
  <cols>
    <col min="2" max="2" width="26.7109375" customWidth="1"/>
    <col min="3" max="3" width="27.7109375" customWidth="1"/>
    <col min="4" max="4" width="34.42578125" customWidth="1"/>
  </cols>
  <sheetData>
    <row r="2" spans="2:4" ht="15.75" thickBot="1" x14ac:dyDescent="0.3"/>
    <row r="3" spans="2:4" ht="16.5" thickTop="1" x14ac:dyDescent="0.25">
      <c r="B3" s="118" t="s">
        <v>0</v>
      </c>
      <c r="C3" s="119" t="s">
        <v>1</v>
      </c>
      <c r="D3" s="122" t="s">
        <v>2</v>
      </c>
    </row>
    <row r="4" spans="2:4" ht="24" customHeight="1" thickBot="1" x14ac:dyDescent="0.3">
      <c r="B4" s="120" t="s">
        <v>3</v>
      </c>
      <c r="C4" s="133" t="s">
        <v>829</v>
      </c>
      <c r="D4" s="121" t="s">
        <v>830</v>
      </c>
    </row>
    <row r="5" spans="2:4" ht="36" customHeight="1" thickTop="1" x14ac:dyDescent="0.25">
      <c r="B5" s="177" t="s">
        <v>4</v>
      </c>
      <c r="C5" s="178"/>
      <c r="D5" s="179"/>
    </row>
    <row r="6" spans="2:4" ht="54.75" customHeight="1" x14ac:dyDescent="0.25">
      <c r="B6" s="180" t="s">
        <v>5</v>
      </c>
      <c r="C6" s="181"/>
      <c r="D6" s="182"/>
    </row>
    <row r="7" spans="2:4" ht="54" customHeight="1" x14ac:dyDescent="0.25">
      <c r="B7" s="180" t="s">
        <v>6</v>
      </c>
      <c r="C7" s="181"/>
      <c r="D7" s="182"/>
    </row>
    <row r="8" spans="2:4" ht="36" customHeight="1" x14ac:dyDescent="0.25">
      <c r="B8" s="232" t="s">
        <v>7</v>
      </c>
      <c r="C8" s="233"/>
      <c r="D8" s="234"/>
    </row>
    <row r="9" spans="2:4" ht="36" customHeight="1" x14ac:dyDescent="0.25">
      <c r="B9" s="229" t="s">
        <v>8</v>
      </c>
      <c r="C9" s="230"/>
      <c r="D9" s="231"/>
    </row>
    <row r="10" spans="2:4" ht="36" customHeight="1" thickBot="1" x14ac:dyDescent="0.3">
      <c r="B10" s="183" t="s">
        <v>9</v>
      </c>
      <c r="C10" s="184"/>
      <c r="D10" s="185"/>
    </row>
    <row r="11" spans="2:4" ht="31.5" customHeight="1" thickTop="1" x14ac:dyDescent="0.25">
      <c r="B11" s="171" t="s">
        <v>10</v>
      </c>
      <c r="C11" s="172"/>
      <c r="D11" s="173"/>
    </row>
    <row r="12" spans="2:4" ht="21" customHeight="1" thickBot="1" x14ac:dyDescent="0.3">
      <c r="B12" s="174" t="s">
        <v>827</v>
      </c>
      <c r="C12" s="175"/>
      <c r="D12" s="176"/>
    </row>
    <row r="13" spans="2:4" ht="15.75" thickTop="1" x14ac:dyDescent="0.25"/>
  </sheetData>
  <mergeCells count="8">
    <mergeCell ref="B11:D11"/>
    <mergeCell ref="B12:D12"/>
    <mergeCell ref="B5:D5"/>
    <mergeCell ref="B6:D6"/>
    <mergeCell ref="B7:D7"/>
    <mergeCell ref="B8:D8"/>
    <mergeCell ref="B9:D9"/>
    <mergeCell ref="B10:D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38D33-7EB3-4D03-BC13-1E6AC9A58016}">
  <sheetPr codeName="Sheet6"/>
  <dimension ref="A1:M261"/>
  <sheetViews>
    <sheetView zoomScale="80" zoomScaleNormal="80" workbookViewId="0">
      <pane xSplit="12" ySplit="3" topLeftCell="M174" activePane="bottomRight" state="frozen"/>
      <selection pane="topRight" activeCell="M1" sqref="M1"/>
      <selection pane="bottomLeft" activeCell="A4" sqref="A4"/>
      <selection pane="bottomRight" activeCell="C14" sqref="C14"/>
    </sheetView>
  </sheetViews>
  <sheetFormatPr defaultColWidth="9.42578125" defaultRowHeight="15" x14ac:dyDescent="0.25"/>
  <cols>
    <col min="1" max="1" width="9.42578125" style="34"/>
    <col min="2" max="2" width="26.5703125" style="34" bestFit="1" customWidth="1"/>
    <col min="3" max="3" width="38" style="34" customWidth="1"/>
    <col min="4" max="4" width="35.5703125" style="34" bestFit="1" customWidth="1"/>
    <col min="5" max="5" width="8.5703125" style="34" customWidth="1"/>
    <col min="6" max="7" width="9.42578125" style="34"/>
    <col min="8" max="8" width="30.5703125" style="34" bestFit="1" customWidth="1"/>
    <col min="9" max="9" width="34.42578125" style="34" customWidth="1"/>
    <col min="10" max="10" width="30.5703125" style="34" bestFit="1" customWidth="1"/>
    <col min="11" max="12" width="9.42578125" style="34"/>
    <col min="13" max="13" width="27.5703125" style="34" customWidth="1"/>
    <col min="14" max="16384" width="9.42578125" style="34"/>
  </cols>
  <sheetData>
    <row r="1" spans="1:13" ht="30.75" customHeight="1" thickBot="1" x14ac:dyDescent="0.3">
      <c r="A1" s="186" t="s">
        <v>11</v>
      </c>
      <c r="B1" s="186"/>
      <c r="C1" s="186"/>
      <c r="D1" s="186"/>
      <c r="E1" s="186"/>
      <c r="F1" s="187"/>
      <c r="G1" s="188" t="s">
        <v>12</v>
      </c>
      <c r="H1" s="189"/>
      <c r="I1" s="189"/>
      <c r="J1" s="189"/>
      <c r="K1" s="189"/>
      <c r="L1" s="190"/>
      <c r="M1" s="33" t="s">
        <v>13</v>
      </c>
    </row>
    <row r="2" spans="1:13" s="35" customFormat="1" ht="29.85" customHeight="1" thickBot="1" x14ac:dyDescent="0.3">
      <c r="A2" s="191" t="s">
        <v>14</v>
      </c>
      <c r="B2" s="191" t="s">
        <v>15</v>
      </c>
      <c r="C2" s="191" t="s">
        <v>16</v>
      </c>
      <c r="D2" s="191" t="s">
        <v>17</v>
      </c>
      <c r="E2" s="193" t="s">
        <v>18</v>
      </c>
      <c r="F2" s="194"/>
      <c r="G2" s="191" t="s">
        <v>19</v>
      </c>
      <c r="H2" s="191" t="s">
        <v>15</v>
      </c>
      <c r="I2" s="191" t="s">
        <v>16</v>
      </c>
      <c r="J2" s="191" t="s">
        <v>17</v>
      </c>
      <c r="K2" s="204" t="s">
        <v>18</v>
      </c>
      <c r="L2" s="194"/>
    </row>
    <row r="3" spans="1:13" s="35" customFormat="1" ht="15.75" thickBot="1" x14ac:dyDescent="0.3">
      <c r="A3" s="192"/>
      <c r="B3" s="192"/>
      <c r="C3" s="192"/>
      <c r="D3" s="192"/>
      <c r="E3" s="36" t="s">
        <v>20</v>
      </c>
      <c r="F3" s="36" t="s">
        <v>21</v>
      </c>
      <c r="G3" s="192"/>
      <c r="H3" s="192"/>
      <c r="I3" s="192"/>
      <c r="J3" s="192"/>
      <c r="K3" s="36" t="s">
        <v>20</v>
      </c>
      <c r="L3" s="36" t="s">
        <v>21</v>
      </c>
    </row>
    <row r="4" spans="1:13" s="35" customFormat="1" x14ac:dyDescent="0.25">
      <c r="A4" s="123"/>
      <c r="B4" s="205" t="s">
        <v>22</v>
      </c>
      <c r="E4" s="37"/>
      <c r="F4" s="38"/>
      <c r="G4" s="123"/>
      <c r="H4" s="208" t="s">
        <v>23</v>
      </c>
      <c r="I4" s="39" t="s">
        <v>24</v>
      </c>
      <c r="J4" s="40" t="s">
        <v>25</v>
      </c>
      <c r="K4" s="34" t="s">
        <v>26</v>
      </c>
      <c r="L4" s="41" t="s">
        <v>27</v>
      </c>
    </row>
    <row r="5" spans="1:13" s="35" customFormat="1" x14ac:dyDescent="0.25">
      <c r="A5" s="42"/>
      <c r="B5" s="206"/>
      <c r="E5" s="37"/>
      <c r="F5" s="38"/>
      <c r="G5" s="42"/>
      <c r="H5" s="209"/>
      <c r="I5" s="43" t="s">
        <v>23</v>
      </c>
      <c r="J5" s="43" t="s">
        <v>28</v>
      </c>
      <c r="K5" s="34" t="s">
        <v>26</v>
      </c>
      <c r="L5" s="41" t="s">
        <v>29</v>
      </c>
    </row>
    <row r="6" spans="1:13" s="35" customFormat="1" x14ac:dyDescent="0.25">
      <c r="A6" s="42"/>
      <c r="B6" s="206"/>
      <c r="C6" s="44" t="s">
        <v>30</v>
      </c>
      <c r="D6" s="44" t="s">
        <v>31</v>
      </c>
      <c r="E6" s="37" t="s">
        <v>32</v>
      </c>
      <c r="F6" s="38"/>
      <c r="G6" s="42"/>
      <c r="H6" s="209"/>
      <c r="I6" s="43"/>
      <c r="J6" s="43"/>
      <c r="K6" s="34"/>
      <c r="L6" s="41"/>
    </row>
    <row r="7" spans="1:13" s="35" customFormat="1" ht="30" x14ac:dyDescent="0.25">
      <c r="A7" s="42"/>
      <c r="B7" s="206"/>
      <c r="C7" s="44" t="s">
        <v>30</v>
      </c>
      <c r="D7" s="44" t="s">
        <v>33</v>
      </c>
      <c r="E7" s="37" t="s">
        <v>32</v>
      </c>
      <c r="F7" s="38" t="s">
        <v>34</v>
      </c>
      <c r="G7" s="42"/>
      <c r="H7" s="209"/>
      <c r="I7" s="43"/>
      <c r="J7" s="43"/>
      <c r="K7" s="34"/>
      <c r="L7" s="41"/>
    </row>
    <row r="8" spans="1:13" s="35" customFormat="1" x14ac:dyDescent="0.25">
      <c r="A8" s="42"/>
      <c r="B8" s="206"/>
      <c r="C8" s="44" t="s">
        <v>35</v>
      </c>
      <c r="D8" s="44" t="s">
        <v>36</v>
      </c>
      <c r="E8" s="37" t="s">
        <v>32</v>
      </c>
      <c r="F8" s="38" t="s">
        <v>37</v>
      </c>
      <c r="G8" s="42"/>
      <c r="H8" s="209"/>
      <c r="L8" s="45"/>
    </row>
    <row r="9" spans="1:13" s="35" customFormat="1" ht="15.75" thickBot="1" x14ac:dyDescent="0.3">
      <c r="A9" s="42"/>
      <c r="B9" s="207"/>
      <c r="C9" s="44" t="s">
        <v>38</v>
      </c>
      <c r="D9" s="44" t="s">
        <v>39</v>
      </c>
      <c r="E9" s="46" t="s">
        <v>32</v>
      </c>
      <c r="F9" s="47"/>
      <c r="G9" s="42"/>
      <c r="H9" s="210"/>
      <c r="I9" s="48"/>
      <c r="J9" s="48"/>
      <c r="K9" s="48"/>
      <c r="L9" s="49"/>
    </row>
    <row r="10" spans="1:13" ht="14.85" customHeight="1" x14ac:dyDescent="0.25">
      <c r="A10" s="211" t="s">
        <v>40</v>
      </c>
      <c r="B10" s="196" t="s">
        <v>35</v>
      </c>
      <c r="C10" s="50" t="s">
        <v>35</v>
      </c>
      <c r="D10" s="50" t="s">
        <v>41</v>
      </c>
      <c r="E10" s="34" t="s">
        <v>42</v>
      </c>
      <c r="F10" s="34" t="s">
        <v>43</v>
      </c>
      <c r="G10" s="211" t="s">
        <v>40</v>
      </c>
      <c r="H10" s="201"/>
      <c r="M10" s="195" t="s">
        <v>44</v>
      </c>
    </row>
    <row r="11" spans="1:13" x14ac:dyDescent="0.25">
      <c r="A11" s="211"/>
      <c r="B11" s="197"/>
      <c r="C11" s="51" t="s">
        <v>35</v>
      </c>
      <c r="D11" s="51" t="s">
        <v>45</v>
      </c>
      <c r="E11" s="34" t="s">
        <v>42</v>
      </c>
      <c r="F11" s="34" t="s">
        <v>46</v>
      </c>
      <c r="G11" s="211"/>
      <c r="H11" s="202"/>
      <c r="M11" s="195"/>
    </row>
    <row r="12" spans="1:13" x14ac:dyDescent="0.25">
      <c r="A12" s="211"/>
      <c r="B12" s="197"/>
      <c r="C12" s="51" t="s">
        <v>35</v>
      </c>
      <c r="D12" s="51" t="s">
        <v>47</v>
      </c>
      <c r="E12" s="34" t="s">
        <v>48</v>
      </c>
      <c r="F12" s="34" t="s">
        <v>49</v>
      </c>
      <c r="G12" s="211"/>
      <c r="H12" s="202"/>
      <c r="L12" s="41"/>
      <c r="M12" s="195"/>
    </row>
    <row r="13" spans="1:13" x14ac:dyDescent="0.25">
      <c r="A13" s="211"/>
      <c r="B13" s="197"/>
      <c r="C13" s="34" t="s">
        <v>24</v>
      </c>
      <c r="D13" s="51" t="s">
        <v>50</v>
      </c>
      <c r="E13" s="34" t="s">
        <v>48</v>
      </c>
      <c r="F13" s="34" t="s">
        <v>51</v>
      </c>
      <c r="G13" s="211"/>
      <c r="H13" s="202"/>
      <c r="L13" s="41"/>
      <c r="M13" s="195"/>
    </row>
    <row r="14" spans="1:13" x14ac:dyDescent="0.25">
      <c r="A14" s="211"/>
      <c r="B14" s="197"/>
      <c r="C14" s="52" t="s">
        <v>38</v>
      </c>
      <c r="D14" s="51" t="s">
        <v>52</v>
      </c>
      <c r="F14" s="41"/>
      <c r="G14" s="211"/>
      <c r="H14" s="202"/>
      <c r="L14" s="41"/>
      <c r="M14" s="195"/>
    </row>
    <row r="15" spans="1:13" ht="15.75" thickBot="1" x14ac:dyDescent="0.3">
      <c r="A15" s="211"/>
      <c r="B15" s="198"/>
      <c r="C15" s="53" t="s">
        <v>53</v>
      </c>
      <c r="D15" s="54" t="s">
        <v>54</v>
      </c>
      <c r="E15" s="55" t="s">
        <v>55</v>
      </c>
      <c r="F15" s="56" t="s">
        <v>56</v>
      </c>
      <c r="G15" s="211"/>
      <c r="H15" s="203"/>
      <c r="I15" s="55"/>
      <c r="J15" s="55"/>
      <c r="K15" s="55"/>
      <c r="L15" s="56"/>
      <c r="M15" s="195"/>
    </row>
    <row r="16" spans="1:13" x14ac:dyDescent="0.25">
      <c r="A16" s="211"/>
      <c r="B16" s="196" t="s">
        <v>30</v>
      </c>
      <c r="C16" s="50" t="s">
        <v>30</v>
      </c>
      <c r="D16" s="50" t="s">
        <v>57</v>
      </c>
      <c r="E16" s="39" t="s">
        <v>32</v>
      </c>
      <c r="F16" s="57" t="s">
        <v>37</v>
      </c>
      <c r="G16" s="211"/>
      <c r="H16" s="199"/>
      <c r="I16" s="39"/>
      <c r="J16" s="39"/>
      <c r="K16" s="39"/>
      <c r="L16" s="57"/>
    </row>
    <row r="17" spans="1:12" x14ac:dyDescent="0.25">
      <c r="A17" s="211"/>
      <c r="B17" s="197"/>
      <c r="C17" s="34" t="s">
        <v>24</v>
      </c>
      <c r="D17" s="51" t="s">
        <v>58</v>
      </c>
      <c r="E17" s="34" t="s">
        <v>32</v>
      </c>
      <c r="F17" s="41" t="s">
        <v>51</v>
      </c>
      <c r="G17" s="211"/>
      <c r="H17" s="195"/>
      <c r="L17" s="41"/>
    </row>
    <row r="18" spans="1:12" x14ac:dyDescent="0.25">
      <c r="A18" s="211"/>
      <c r="B18" s="197"/>
      <c r="C18" s="34" t="s">
        <v>24</v>
      </c>
      <c r="D18" s="58" t="s">
        <v>59</v>
      </c>
      <c r="E18" s="59" t="s">
        <v>60</v>
      </c>
      <c r="F18" s="41"/>
      <c r="G18" s="211"/>
      <c r="H18" s="195"/>
      <c r="L18" s="41"/>
    </row>
    <row r="19" spans="1:12" ht="15.75" thickBot="1" x14ac:dyDescent="0.3">
      <c r="A19" s="211"/>
      <c r="B19" s="198"/>
      <c r="C19" s="53" t="s">
        <v>38</v>
      </c>
      <c r="D19" s="54" t="s">
        <v>61</v>
      </c>
      <c r="E19" s="55" t="s">
        <v>60</v>
      </c>
      <c r="F19" s="56"/>
      <c r="G19" s="211"/>
      <c r="H19" s="200"/>
      <c r="I19" s="55"/>
      <c r="J19" s="55"/>
      <c r="K19" s="55"/>
      <c r="L19" s="56"/>
    </row>
    <row r="20" spans="1:12" x14ac:dyDescent="0.25">
      <c r="A20" s="211"/>
      <c r="B20" s="201" t="s">
        <v>24</v>
      </c>
      <c r="C20" s="39" t="s">
        <v>24</v>
      </c>
      <c r="D20" s="39" t="s">
        <v>62</v>
      </c>
      <c r="E20" s="39" t="s">
        <v>55</v>
      </c>
      <c r="F20" s="57" t="s">
        <v>56</v>
      </c>
      <c r="G20" s="211"/>
      <c r="H20" s="201" t="s">
        <v>24</v>
      </c>
      <c r="I20" s="39" t="s">
        <v>24</v>
      </c>
      <c r="J20" s="40" t="s">
        <v>63</v>
      </c>
      <c r="K20" s="39" t="s">
        <v>64</v>
      </c>
      <c r="L20" s="57" t="s">
        <v>65</v>
      </c>
    </row>
    <row r="21" spans="1:12" x14ac:dyDescent="0.25">
      <c r="A21" s="211"/>
      <c r="B21" s="202"/>
      <c r="C21" s="51" t="s">
        <v>66</v>
      </c>
      <c r="D21" s="51" t="s">
        <v>67</v>
      </c>
      <c r="F21" s="41" t="s">
        <v>34</v>
      </c>
      <c r="G21" s="211"/>
      <c r="H21" s="202"/>
      <c r="L21" s="41"/>
    </row>
    <row r="22" spans="1:12" x14ac:dyDescent="0.25">
      <c r="A22" s="211"/>
      <c r="B22" s="202"/>
      <c r="C22" s="51" t="s">
        <v>66</v>
      </c>
      <c r="D22" s="51" t="s">
        <v>68</v>
      </c>
      <c r="F22" s="41" t="s">
        <v>34</v>
      </c>
      <c r="G22" s="211"/>
      <c r="H22" s="202"/>
      <c r="L22" s="41"/>
    </row>
    <row r="23" spans="1:12" x14ac:dyDescent="0.25">
      <c r="A23" s="211"/>
      <c r="B23" s="202"/>
      <c r="C23" s="34" t="s">
        <v>69</v>
      </c>
      <c r="D23" s="34" t="s">
        <v>42</v>
      </c>
      <c r="E23" s="34" t="s">
        <v>42</v>
      </c>
      <c r="F23" s="41"/>
      <c r="G23" s="211"/>
      <c r="H23" s="202"/>
      <c r="I23" s="34" t="s">
        <v>69</v>
      </c>
      <c r="J23" s="43" t="s">
        <v>70</v>
      </c>
      <c r="K23" s="34" t="s">
        <v>64</v>
      </c>
      <c r="L23" s="41" t="s">
        <v>29</v>
      </c>
    </row>
    <row r="24" spans="1:12" ht="30" x14ac:dyDescent="0.25">
      <c r="A24" s="211"/>
      <c r="B24" s="202"/>
      <c r="C24" s="34" t="s">
        <v>71</v>
      </c>
      <c r="D24" s="34" t="s">
        <v>72</v>
      </c>
      <c r="F24" s="41" t="s">
        <v>73</v>
      </c>
      <c r="G24" s="211"/>
      <c r="H24" s="202"/>
      <c r="I24" s="34" t="s">
        <v>71</v>
      </c>
      <c r="J24" s="34" t="s">
        <v>74</v>
      </c>
      <c r="L24" s="41" t="s">
        <v>73</v>
      </c>
    </row>
    <row r="25" spans="1:12" x14ac:dyDescent="0.25">
      <c r="A25" s="211"/>
      <c r="B25" s="202"/>
      <c r="C25" s="34" t="s">
        <v>75</v>
      </c>
      <c r="D25" s="34" t="s">
        <v>76</v>
      </c>
      <c r="F25" s="41" t="s">
        <v>77</v>
      </c>
      <c r="G25" s="211"/>
      <c r="H25" s="202"/>
      <c r="I25" s="34" t="s">
        <v>75</v>
      </c>
      <c r="J25" s="34" t="s">
        <v>78</v>
      </c>
      <c r="L25" s="41" t="s">
        <v>79</v>
      </c>
    </row>
    <row r="26" spans="1:12" ht="30" x14ac:dyDescent="0.25">
      <c r="A26" s="211"/>
      <c r="B26" s="202"/>
      <c r="C26" s="60" t="s">
        <v>80</v>
      </c>
      <c r="D26" s="34" t="s">
        <v>81</v>
      </c>
      <c r="E26" s="61" t="s">
        <v>55</v>
      </c>
      <c r="F26" s="62" t="s">
        <v>56</v>
      </c>
      <c r="G26" s="211"/>
      <c r="H26" s="202"/>
      <c r="I26" s="63" t="s">
        <v>53</v>
      </c>
      <c r="J26" s="61" t="s">
        <v>82</v>
      </c>
      <c r="K26" s="61" t="s">
        <v>83</v>
      </c>
      <c r="L26" s="62" t="s">
        <v>84</v>
      </c>
    </row>
    <row r="27" spans="1:12" ht="15.75" thickBot="1" x14ac:dyDescent="0.3">
      <c r="A27" s="211"/>
      <c r="B27" s="124"/>
      <c r="C27" s="64"/>
      <c r="D27" s="55"/>
      <c r="E27" s="55"/>
      <c r="F27" s="56"/>
      <c r="G27" s="211"/>
      <c r="H27" s="203"/>
      <c r="I27" s="65" t="s">
        <v>53</v>
      </c>
      <c r="J27" s="65" t="s">
        <v>85</v>
      </c>
      <c r="K27" s="55"/>
      <c r="L27" s="56" t="s">
        <v>84</v>
      </c>
    </row>
    <row r="28" spans="1:12" x14ac:dyDescent="0.25">
      <c r="A28" s="211"/>
      <c r="B28" s="201" t="s">
        <v>69</v>
      </c>
      <c r="C28" s="39" t="s">
        <v>69</v>
      </c>
      <c r="D28" s="39" t="s">
        <v>86</v>
      </c>
      <c r="E28" s="39" t="s">
        <v>42</v>
      </c>
      <c r="F28" s="57" t="s">
        <v>43</v>
      </c>
      <c r="G28" s="211"/>
      <c r="H28" s="201" t="s">
        <v>69</v>
      </c>
      <c r="I28" s="39" t="s">
        <v>69</v>
      </c>
      <c r="J28" s="39" t="s">
        <v>70</v>
      </c>
      <c r="K28" s="39" t="s">
        <v>64</v>
      </c>
      <c r="L28" s="57" t="s">
        <v>29</v>
      </c>
    </row>
    <row r="29" spans="1:12" x14ac:dyDescent="0.25">
      <c r="A29" s="211"/>
      <c r="B29" s="202"/>
      <c r="C29" s="51" t="s">
        <v>69</v>
      </c>
      <c r="D29" s="51" t="s">
        <v>62</v>
      </c>
      <c r="E29" s="34" t="s">
        <v>55</v>
      </c>
      <c r="F29" s="41" t="s">
        <v>56</v>
      </c>
      <c r="G29" s="211"/>
      <c r="H29" s="202"/>
      <c r="L29" s="41"/>
    </row>
    <row r="30" spans="1:12" ht="30" x14ac:dyDescent="0.25">
      <c r="A30" s="211"/>
      <c r="B30" s="202"/>
      <c r="C30" s="60" t="s">
        <v>80</v>
      </c>
      <c r="D30" s="34" t="s">
        <v>81</v>
      </c>
      <c r="E30" s="61" t="s">
        <v>55</v>
      </c>
      <c r="F30" s="62" t="s">
        <v>56</v>
      </c>
      <c r="G30" s="211"/>
      <c r="H30" s="202"/>
      <c r="I30" s="63" t="s">
        <v>53</v>
      </c>
      <c r="J30" s="61" t="s">
        <v>82</v>
      </c>
      <c r="K30" s="61" t="s">
        <v>83</v>
      </c>
      <c r="L30" s="62" t="s">
        <v>84</v>
      </c>
    </row>
    <row r="31" spans="1:12" x14ac:dyDescent="0.25">
      <c r="A31" s="211"/>
      <c r="B31" s="202"/>
      <c r="C31" s="60"/>
      <c r="F31" s="41"/>
      <c r="G31" s="211"/>
      <c r="H31" s="202"/>
      <c r="I31" s="43" t="s">
        <v>53</v>
      </c>
      <c r="J31" s="43" t="s">
        <v>85</v>
      </c>
      <c r="L31" s="41" t="s">
        <v>84</v>
      </c>
    </row>
    <row r="32" spans="1:12" ht="15.75" thickBot="1" x14ac:dyDescent="0.3">
      <c r="A32" s="211"/>
      <c r="B32" s="203"/>
      <c r="C32" s="55" t="s">
        <v>24</v>
      </c>
      <c r="D32" s="55" t="s">
        <v>87</v>
      </c>
      <c r="E32" s="55" t="s">
        <v>42</v>
      </c>
      <c r="F32" s="56" t="s">
        <v>46</v>
      </c>
      <c r="G32" s="211"/>
      <c r="H32" s="203"/>
      <c r="I32" s="55" t="s">
        <v>24</v>
      </c>
      <c r="J32" s="55" t="s">
        <v>63</v>
      </c>
      <c r="K32" s="55" t="s">
        <v>64</v>
      </c>
      <c r="L32" s="56" t="s">
        <v>65</v>
      </c>
    </row>
    <row r="33" spans="1:12" x14ac:dyDescent="0.25">
      <c r="A33" s="211"/>
      <c r="B33" s="213" t="s">
        <v>66</v>
      </c>
      <c r="C33" s="39" t="s">
        <v>24</v>
      </c>
      <c r="D33" s="50" t="s">
        <v>88</v>
      </c>
      <c r="E33" s="39" t="s">
        <v>60</v>
      </c>
      <c r="F33" s="57"/>
      <c r="G33" s="211"/>
      <c r="H33" s="199"/>
      <c r="I33" s="39"/>
      <c r="J33" s="39"/>
      <c r="K33" s="39"/>
      <c r="L33" s="57"/>
    </row>
    <row r="34" spans="1:12" ht="15.75" thickBot="1" x14ac:dyDescent="0.3">
      <c r="A34" s="211"/>
      <c r="B34" s="214"/>
      <c r="C34" s="55" t="s">
        <v>69</v>
      </c>
      <c r="D34" s="54" t="s">
        <v>89</v>
      </c>
      <c r="E34" s="55" t="s">
        <v>60</v>
      </c>
      <c r="F34" s="56" t="s">
        <v>90</v>
      </c>
      <c r="G34" s="211"/>
      <c r="H34" s="200"/>
      <c r="I34" s="55"/>
      <c r="J34" s="55"/>
      <c r="K34" s="55"/>
      <c r="L34" s="56"/>
    </row>
    <row r="35" spans="1:12" s="61" customFormat="1" x14ac:dyDescent="0.25">
      <c r="A35" s="211"/>
      <c r="B35" s="201" t="s">
        <v>71</v>
      </c>
      <c r="C35" s="66" t="s">
        <v>91</v>
      </c>
      <c r="D35" s="66" t="s">
        <v>92</v>
      </c>
      <c r="E35" s="66"/>
      <c r="F35" s="67" t="s">
        <v>93</v>
      </c>
      <c r="G35" s="211"/>
      <c r="H35" s="201" t="s">
        <v>71</v>
      </c>
      <c r="I35" s="39" t="s">
        <v>91</v>
      </c>
      <c r="J35" s="39" t="s">
        <v>94</v>
      </c>
      <c r="K35" s="66" t="s">
        <v>95</v>
      </c>
      <c r="L35" s="67" t="s">
        <v>96</v>
      </c>
    </row>
    <row r="36" spans="1:12" s="61" customFormat="1" x14ac:dyDescent="0.25">
      <c r="A36" s="211"/>
      <c r="B36" s="202"/>
      <c r="C36" s="68" t="s">
        <v>71</v>
      </c>
      <c r="D36" s="51" t="s">
        <v>62</v>
      </c>
      <c r="E36" s="34" t="s">
        <v>55</v>
      </c>
      <c r="F36" s="62" t="s">
        <v>56</v>
      </c>
      <c r="G36" s="211"/>
      <c r="H36" s="202"/>
      <c r="L36" s="62"/>
    </row>
    <row r="37" spans="1:12" s="61" customFormat="1" ht="30" x14ac:dyDescent="0.25">
      <c r="A37" s="211"/>
      <c r="B37" s="202"/>
      <c r="C37" s="60" t="s">
        <v>80</v>
      </c>
      <c r="D37" s="34" t="s">
        <v>81</v>
      </c>
      <c r="E37" s="61" t="s">
        <v>55</v>
      </c>
      <c r="F37" s="62" t="s">
        <v>56</v>
      </c>
      <c r="G37" s="211"/>
      <c r="H37" s="202"/>
      <c r="I37" s="63" t="s">
        <v>53</v>
      </c>
      <c r="J37" s="61" t="s">
        <v>82</v>
      </c>
      <c r="K37" s="61" t="s">
        <v>83</v>
      </c>
      <c r="L37" s="62" t="s">
        <v>84</v>
      </c>
    </row>
    <row r="38" spans="1:12" s="61" customFormat="1" x14ac:dyDescent="0.25">
      <c r="A38" s="211"/>
      <c r="B38" s="202"/>
      <c r="C38" s="60"/>
      <c r="D38" s="34"/>
      <c r="E38" s="34"/>
      <c r="F38" s="62"/>
      <c r="G38" s="211"/>
      <c r="H38" s="202"/>
      <c r="I38" s="43" t="s">
        <v>53</v>
      </c>
      <c r="J38" s="43" t="s">
        <v>85</v>
      </c>
      <c r="L38" s="62" t="s">
        <v>84</v>
      </c>
    </row>
    <row r="39" spans="1:12" s="61" customFormat="1" ht="15.75" thickBot="1" x14ac:dyDescent="0.3">
      <c r="A39" s="211"/>
      <c r="B39" s="203"/>
      <c r="C39" s="69" t="s">
        <v>97</v>
      </c>
      <c r="D39" s="69" t="s">
        <v>95</v>
      </c>
      <c r="E39" s="69" t="s">
        <v>95</v>
      </c>
      <c r="F39" s="70"/>
      <c r="G39" s="211"/>
      <c r="H39" s="203"/>
      <c r="I39" s="55" t="s">
        <v>97</v>
      </c>
      <c r="J39" s="55" t="s">
        <v>95</v>
      </c>
      <c r="K39" s="69" t="s">
        <v>95</v>
      </c>
      <c r="L39" s="70"/>
    </row>
    <row r="40" spans="1:12" s="61" customFormat="1" ht="30" x14ac:dyDescent="0.25">
      <c r="A40" s="211"/>
      <c r="B40" s="201" t="s">
        <v>91</v>
      </c>
      <c r="C40" s="66" t="s">
        <v>91</v>
      </c>
      <c r="D40" s="66" t="s">
        <v>98</v>
      </c>
      <c r="E40" s="66" t="s">
        <v>42</v>
      </c>
      <c r="F40" s="67" t="s">
        <v>43</v>
      </c>
      <c r="G40" s="211"/>
      <c r="H40" s="201" t="s">
        <v>91</v>
      </c>
      <c r="I40" s="66" t="s">
        <v>91</v>
      </c>
      <c r="J40" s="66" t="s">
        <v>70</v>
      </c>
      <c r="K40" s="66" t="s">
        <v>64</v>
      </c>
      <c r="L40" s="67" t="s">
        <v>29</v>
      </c>
    </row>
    <row r="41" spans="1:12" s="61" customFormat="1" x14ac:dyDescent="0.25">
      <c r="A41" s="211"/>
      <c r="B41" s="202"/>
      <c r="C41" s="68" t="s">
        <v>91</v>
      </c>
      <c r="D41" s="51" t="s">
        <v>62</v>
      </c>
      <c r="E41" s="61" t="s">
        <v>55</v>
      </c>
      <c r="F41" s="62" t="s">
        <v>56</v>
      </c>
      <c r="G41" s="211"/>
      <c r="H41" s="202"/>
      <c r="L41" s="62"/>
    </row>
    <row r="42" spans="1:12" s="61" customFormat="1" ht="30" x14ac:dyDescent="0.25">
      <c r="A42" s="211"/>
      <c r="B42" s="202"/>
      <c r="C42" s="34" t="s">
        <v>71</v>
      </c>
      <c r="D42" s="61" t="s">
        <v>99</v>
      </c>
      <c r="E42" s="61" t="s">
        <v>42</v>
      </c>
      <c r="F42" s="62" t="s">
        <v>73</v>
      </c>
      <c r="G42" s="211"/>
      <c r="H42" s="202"/>
      <c r="I42" s="61" t="s">
        <v>71</v>
      </c>
      <c r="J42" s="61" t="s">
        <v>100</v>
      </c>
      <c r="K42" s="61" t="s">
        <v>64</v>
      </c>
      <c r="L42" s="62" t="s">
        <v>73</v>
      </c>
    </row>
    <row r="43" spans="1:12" s="61" customFormat="1" ht="30" x14ac:dyDescent="0.25">
      <c r="A43" s="211"/>
      <c r="B43" s="202"/>
      <c r="C43" s="60" t="s">
        <v>80</v>
      </c>
      <c r="D43" s="34" t="s">
        <v>81</v>
      </c>
      <c r="E43" s="61" t="s">
        <v>55</v>
      </c>
      <c r="F43" s="62" t="s">
        <v>56</v>
      </c>
      <c r="G43" s="211"/>
      <c r="H43" s="202"/>
      <c r="I43" s="63" t="s">
        <v>53</v>
      </c>
      <c r="J43" s="61" t="s">
        <v>82</v>
      </c>
      <c r="K43" s="61" t="s">
        <v>83</v>
      </c>
      <c r="L43" s="62" t="s">
        <v>84</v>
      </c>
    </row>
    <row r="44" spans="1:12" s="61" customFormat="1" x14ac:dyDescent="0.25">
      <c r="A44" s="211"/>
      <c r="B44" s="202"/>
      <c r="C44" s="60"/>
      <c r="D44" s="34"/>
      <c r="E44" s="34"/>
      <c r="F44" s="62"/>
      <c r="G44" s="211"/>
      <c r="H44" s="202"/>
      <c r="I44" s="43" t="s">
        <v>53</v>
      </c>
      <c r="J44" s="43" t="s">
        <v>85</v>
      </c>
      <c r="L44" s="62" t="s">
        <v>84</v>
      </c>
    </row>
    <row r="45" spans="1:12" s="61" customFormat="1" ht="30.75" thickBot="1" x14ac:dyDescent="0.3">
      <c r="A45" s="211"/>
      <c r="B45" s="203"/>
      <c r="C45" s="64" t="s">
        <v>101</v>
      </c>
      <c r="D45" s="69" t="s">
        <v>102</v>
      </c>
      <c r="E45" s="69"/>
      <c r="F45" s="70"/>
      <c r="G45" s="211"/>
      <c r="H45" s="203"/>
      <c r="I45" s="64" t="s">
        <v>101</v>
      </c>
      <c r="J45" s="69" t="s">
        <v>103</v>
      </c>
      <c r="K45" s="69" t="s">
        <v>103</v>
      </c>
      <c r="L45" s="70"/>
    </row>
    <row r="46" spans="1:12" s="61" customFormat="1" x14ac:dyDescent="0.25">
      <c r="A46" s="211"/>
      <c r="B46" s="201" t="s">
        <v>97</v>
      </c>
      <c r="C46" s="71"/>
      <c r="D46" s="66"/>
      <c r="E46" s="66"/>
      <c r="F46" s="67"/>
      <c r="G46" s="211"/>
      <c r="H46" s="201" t="s">
        <v>97</v>
      </c>
      <c r="I46" s="39" t="s">
        <v>24</v>
      </c>
      <c r="J46" s="40" t="s">
        <v>63</v>
      </c>
      <c r="K46" s="66" t="s">
        <v>64</v>
      </c>
      <c r="L46" s="67" t="s">
        <v>65</v>
      </c>
    </row>
    <row r="47" spans="1:12" s="61" customFormat="1" x14ac:dyDescent="0.25">
      <c r="A47" s="211"/>
      <c r="B47" s="202"/>
      <c r="C47" s="34" t="s">
        <v>69</v>
      </c>
      <c r="D47" s="61" t="s">
        <v>86</v>
      </c>
      <c r="E47" s="61" t="s">
        <v>42</v>
      </c>
      <c r="F47" s="62" t="s">
        <v>43</v>
      </c>
      <c r="G47" s="211"/>
      <c r="H47" s="202"/>
      <c r="I47" s="34" t="s">
        <v>69</v>
      </c>
      <c r="J47" s="34" t="s">
        <v>70</v>
      </c>
      <c r="K47" s="61" t="s">
        <v>64</v>
      </c>
      <c r="L47" s="62" t="s">
        <v>29</v>
      </c>
    </row>
    <row r="48" spans="1:12" s="61" customFormat="1" x14ac:dyDescent="0.25">
      <c r="A48" s="211"/>
      <c r="B48" s="202"/>
      <c r="C48" s="34" t="s">
        <v>97</v>
      </c>
      <c r="D48" s="34" t="s">
        <v>62</v>
      </c>
      <c r="E48" s="34" t="s">
        <v>55</v>
      </c>
      <c r="F48" s="62" t="s">
        <v>56</v>
      </c>
      <c r="G48" s="211"/>
      <c r="H48" s="202"/>
      <c r="L48" s="62"/>
    </row>
    <row r="49" spans="1:13" s="61" customFormat="1" ht="30" x14ac:dyDescent="0.25">
      <c r="A49" s="211"/>
      <c r="B49" s="202"/>
      <c r="C49" s="60" t="s">
        <v>80</v>
      </c>
      <c r="D49" s="34" t="s">
        <v>81</v>
      </c>
      <c r="E49" s="61" t="s">
        <v>55</v>
      </c>
      <c r="F49" s="62" t="s">
        <v>56</v>
      </c>
      <c r="G49" s="211"/>
      <c r="H49" s="202"/>
      <c r="I49" s="63" t="s">
        <v>53</v>
      </c>
      <c r="J49" s="61" t="s">
        <v>82</v>
      </c>
      <c r="K49" s="61" t="s">
        <v>83</v>
      </c>
      <c r="L49" s="62" t="s">
        <v>84</v>
      </c>
    </row>
    <row r="50" spans="1:13" s="61" customFormat="1" x14ac:dyDescent="0.25">
      <c r="A50" s="211"/>
      <c r="B50" s="202"/>
      <c r="C50" s="60"/>
      <c r="D50" s="34"/>
      <c r="E50" s="34"/>
      <c r="F50" s="62"/>
      <c r="G50" s="211"/>
      <c r="H50" s="202"/>
      <c r="I50" s="43" t="s">
        <v>53</v>
      </c>
      <c r="J50" s="43" t="s">
        <v>85</v>
      </c>
      <c r="L50" s="62" t="s">
        <v>84</v>
      </c>
    </row>
    <row r="51" spans="1:13" s="61" customFormat="1" ht="60.75" thickBot="1" x14ac:dyDescent="0.3">
      <c r="A51" s="211"/>
      <c r="B51" s="203"/>
      <c r="C51" s="64" t="s">
        <v>104</v>
      </c>
      <c r="D51" s="69" t="s">
        <v>105</v>
      </c>
      <c r="E51" s="69"/>
      <c r="F51" s="70" t="s">
        <v>106</v>
      </c>
      <c r="G51" s="211"/>
      <c r="H51" s="203"/>
      <c r="I51" s="69" t="s">
        <v>104</v>
      </c>
      <c r="J51" s="69" t="s">
        <v>107</v>
      </c>
      <c r="K51" s="69"/>
      <c r="L51" s="70" t="s">
        <v>108</v>
      </c>
    </row>
    <row r="52" spans="1:13" x14ac:dyDescent="0.25">
      <c r="A52" s="211"/>
      <c r="B52" s="201" t="s">
        <v>75</v>
      </c>
      <c r="C52" s="39" t="s">
        <v>71</v>
      </c>
      <c r="D52" s="39" t="s">
        <v>109</v>
      </c>
      <c r="E52" s="39"/>
      <c r="F52" s="57" t="s">
        <v>73</v>
      </c>
      <c r="G52" s="211"/>
      <c r="H52" s="201" t="s">
        <v>75</v>
      </c>
      <c r="I52" s="39" t="s">
        <v>71</v>
      </c>
      <c r="J52" s="39" t="s">
        <v>110</v>
      </c>
      <c r="K52" s="72" t="s">
        <v>111</v>
      </c>
      <c r="L52" s="57" t="s">
        <v>73</v>
      </c>
    </row>
    <row r="53" spans="1:13" s="4" customFormat="1" ht="30" x14ac:dyDescent="0.25">
      <c r="A53" s="211"/>
      <c r="B53" s="202"/>
      <c r="C53" s="4" t="s">
        <v>112</v>
      </c>
      <c r="D53" s="4" t="s">
        <v>113</v>
      </c>
      <c r="F53" s="73"/>
      <c r="G53" s="211"/>
      <c r="H53" s="202"/>
      <c r="I53" s="61" t="s">
        <v>112</v>
      </c>
      <c r="J53" s="61" t="s">
        <v>111</v>
      </c>
      <c r="K53" s="74" t="s">
        <v>111</v>
      </c>
      <c r="L53" s="73"/>
    </row>
    <row r="54" spans="1:13" s="4" customFormat="1" ht="30" x14ac:dyDescent="0.25">
      <c r="A54" s="211"/>
      <c r="B54" s="202"/>
      <c r="F54" s="73"/>
      <c r="G54" s="211"/>
      <c r="H54" s="202"/>
      <c r="I54" s="63" t="s">
        <v>53</v>
      </c>
      <c r="J54" s="63" t="s">
        <v>82</v>
      </c>
      <c r="K54" s="4" t="s">
        <v>83</v>
      </c>
      <c r="L54" s="73" t="s">
        <v>84</v>
      </c>
      <c r="M54" s="4" t="s">
        <v>114</v>
      </c>
    </row>
    <row r="55" spans="1:13" s="4" customFormat="1" x14ac:dyDescent="0.25">
      <c r="A55" s="211"/>
      <c r="B55" s="202"/>
      <c r="F55" s="73"/>
      <c r="G55" s="211"/>
      <c r="H55" s="202"/>
      <c r="I55" s="43" t="s">
        <v>53</v>
      </c>
      <c r="J55" s="43" t="s">
        <v>85</v>
      </c>
      <c r="L55" s="73" t="s">
        <v>84</v>
      </c>
    </row>
    <row r="56" spans="1:13" x14ac:dyDescent="0.25">
      <c r="A56" s="211"/>
      <c r="B56" s="202"/>
      <c r="C56" s="34" t="s">
        <v>115</v>
      </c>
      <c r="D56" s="34" t="s">
        <v>116</v>
      </c>
      <c r="F56" s="41"/>
      <c r="G56" s="211"/>
      <c r="H56" s="202"/>
      <c r="I56" s="34" t="s">
        <v>115</v>
      </c>
      <c r="J56" s="34" t="s">
        <v>111</v>
      </c>
      <c r="K56" s="75" t="s">
        <v>111</v>
      </c>
      <c r="L56" s="41"/>
    </row>
    <row r="57" spans="1:13" ht="15.75" thickBot="1" x14ac:dyDescent="0.3">
      <c r="A57" s="211"/>
      <c r="B57" s="203"/>
      <c r="C57" s="76" t="s">
        <v>101</v>
      </c>
      <c r="D57" s="55" t="s">
        <v>117</v>
      </c>
      <c r="E57" s="55"/>
      <c r="F57" s="56" t="s">
        <v>118</v>
      </c>
      <c r="G57" s="211"/>
      <c r="H57" s="203"/>
      <c r="I57" s="64" t="s">
        <v>101</v>
      </c>
      <c r="J57" s="69" t="s">
        <v>119</v>
      </c>
      <c r="K57" s="77" t="s">
        <v>111</v>
      </c>
      <c r="L57" s="56" t="s">
        <v>103</v>
      </c>
    </row>
    <row r="58" spans="1:13" s="61" customFormat="1" ht="30" x14ac:dyDescent="0.25">
      <c r="A58" s="211"/>
      <c r="B58" s="201" t="s">
        <v>112</v>
      </c>
      <c r="C58" s="66" t="s">
        <v>71</v>
      </c>
      <c r="D58" s="66" t="s">
        <v>120</v>
      </c>
      <c r="E58" s="66"/>
      <c r="F58" s="67" t="s">
        <v>73</v>
      </c>
      <c r="G58" s="211"/>
      <c r="H58" s="201" t="s">
        <v>112</v>
      </c>
      <c r="I58" s="66" t="s">
        <v>71</v>
      </c>
      <c r="J58" s="66" t="s">
        <v>74</v>
      </c>
      <c r="K58" s="66"/>
      <c r="L58" s="67" t="s">
        <v>73</v>
      </c>
    </row>
    <row r="59" spans="1:13" s="61" customFormat="1" x14ac:dyDescent="0.25">
      <c r="A59" s="211"/>
      <c r="B59" s="202"/>
      <c r="C59" s="68" t="s">
        <v>112</v>
      </c>
      <c r="D59" s="51" t="s">
        <v>62</v>
      </c>
      <c r="E59" s="34" t="s">
        <v>55</v>
      </c>
      <c r="F59" s="62" t="s">
        <v>56</v>
      </c>
      <c r="G59" s="211"/>
      <c r="H59" s="202"/>
      <c r="L59" s="62"/>
    </row>
    <row r="60" spans="1:13" s="61" customFormat="1" ht="30" x14ac:dyDescent="0.25">
      <c r="A60" s="211"/>
      <c r="B60" s="202"/>
      <c r="C60" s="60" t="s">
        <v>80</v>
      </c>
      <c r="D60" s="34" t="s">
        <v>81</v>
      </c>
      <c r="E60" s="61" t="s">
        <v>55</v>
      </c>
      <c r="F60" s="62" t="s">
        <v>56</v>
      </c>
      <c r="G60" s="211"/>
      <c r="H60" s="202"/>
      <c r="I60" s="63" t="s">
        <v>53</v>
      </c>
      <c r="J60" s="61" t="s">
        <v>82</v>
      </c>
      <c r="K60" s="61" t="s">
        <v>83</v>
      </c>
      <c r="L60" s="62" t="s">
        <v>84</v>
      </c>
    </row>
    <row r="61" spans="1:13" s="61" customFormat="1" x14ac:dyDescent="0.25">
      <c r="A61" s="211"/>
      <c r="B61" s="202"/>
      <c r="C61" s="60"/>
      <c r="D61" s="34"/>
      <c r="E61" s="34"/>
      <c r="F61" s="62"/>
      <c r="G61" s="211"/>
      <c r="H61" s="202"/>
      <c r="I61" s="43" t="s">
        <v>53</v>
      </c>
      <c r="J61" s="43" t="s">
        <v>85</v>
      </c>
      <c r="L61" s="62" t="s">
        <v>84</v>
      </c>
    </row>
    <row r="62" spans="1:13" s="61" customFormat="1" ht="30.75" thickBot="1" x14ac:dyDescent="0.3">
      <c r="A62" s="211"/>
      <c r="B62" s="203"/>
      <c r="C62" s="64" t="s">
        <v>101</v>
      </c>
      <c r="D62" s="69" t="s">
        <v>121</v>
      </c>
      <c r="E62" s="69"/>
      <c r="F62" s="70" t="s">
        <v>118</v>
      </c>
      <c r="G62" s="211"/>
      <c r="H62" s="203"/>
      <c r="I62" s="64" t="s">
        <v>101</v>
      </c>
      <c r="J62" s="69" t="s">
        <v>122</v>
      </c>
      <c r="K62" s="69"/>
      <c r="L62" s="70" t="s">
        <v>103</v>
      </c>
    </row>
    <row r="63" spans="1:13" s="61" customFormat="1" ht="45" x14ac:dyDescent="0.25">
      <c r="A63" s="211"/>
      <c r="B63" s="201" t="s">
        <v>115</v>
      </c>
      <c r="C63" s="66" t="s">
        <v>112</v>
      </c>
      <c r="D63" s="66" t="s">
        <v>123</v>
      </c>
      <c r="E63" s="66"/>
      <c r="F63" s="67"/>
      <c r="G63" s="211"/>
      <c r="H63" s="201" t="s">
        <v>115</v>
      </c>
      <c r="I63" s="78" t="s">
        <v>112</v>
      </c>
      <c r="J63" s="78" t="s">
        <v>124</v>
      </c>
      <c r="K63" s="78" t="s">
        <v>124</v>
      </c>
      <c r="L63" s="79"/>
    </row>
    <row r="64" spans="1:13" s="61" customFormat="1" x14ac:dyDescent="0.25">
      <c r="A64" s="211"/>
      <c r="B64" s="202"/>
      <c r="C64" s="61" t="s">
        <v>115</v>
      </c>
      <c r="D64" s="34" t="s">
        <v>62</v>
      </c>
      <c r="E64" s="34" t="s">
        <v>55</v>
      </c>
      <c r="F64" s="62" t="s">
        <v>56</v>
      </c>
      <c r="G64" s="211"/>
      <c r="H64" s="202"/>
      <c r="I64" s="4" t="s">
        <v>115</v>
      </c>
      <c r="J64" s="4" t="s">
        <v>125</v>
      </c>
      <c r="K64" s="4" t="s">
        <v>124</v>
      </c>
      <c r="L64" s="73" t="s">
        <v>126</v>
      </c>
    </row>
    <row r="65" spans="1:12" s="61" customFormat="1" ht="30" x14ac:dyDescent="0.25">
      <c r="A65" s="211"/>
      <c r="B65" s="202"/>
      <c r="C65" s="60" t="s">
        <v>80</v>
      </c>
      <c r="D65" s="34" t="s">
        <v>81</v>
      </c>
      <c r="E65" s="61" t="s">
        <v>55</v>
      </c>
      <c r="F65" s="62" t="s">
        <v>56</v>
      </c>
      <c r="G65" s="211"/>
      <c r="H65" s="202"/>
      <c r="I65" s="80" t="s">
        <v>53</v>
      </c>
      <c r="J65" s="4" t="s">
        <v>82</v>
      </c>
      <c r="K65" s="4" t="s">
        <v>83</v>
      </c>
      <c r="L65" s="73" t="s">
        <v>84</v>
      </c>
    </row>
    <row r="66" spans="1:12" s="61" customFormat="1" x14ac:dyDescent="0.25">
      <c r="A66" s="211"/>
      <c r="B66" s="202"/>
      <c r="C66" s="60"/>
      <c r="D66" s="34"/>
      <c r="E66" s="34"/>
      <c r="F66" s="62"/>
      <c r="G66" s="211"/>
      <c r="H66" s="202"/>
      <c r="I66" s="80" t="s">
        <v>53</v>
      </c>
      <c r="J66" s="80" t="s">
        <v>85</v>
      </c>
      <c r="K66" s="4"/>
      <c r="L66" s="73" t="s">
        <v>84</v>
      </c>
    </row>
    <row r="67" spans="1:12" x14ac:dyDescent="0.25">
      <c r="A67" s="211"/>
      <c r="B67" s="202"/>
      <c r="C67" s="61" t="s">
        <v>71</v>
      </c>
      <c r="D67" s="34" t="s">
        <v>127</v>
      </c>
      <c r="E67" s="34" t="s">
        <v>128</v>
      </c>
      <c r="F67" s="41" t="s">
        <v>73</v>
      </c>
      <c r="G67" s="211"/>
      <c r="H67" s="202"/>
      <c r="I67" s="4" t="s">
        <v>71</v>
      </c>
      <c r="J67" s="4" t="s">
        <v>129</v>
      </c>
      <c r="K67" s="81" t="s">
        <v>124</v>
      </c>
      <c r="L67" s="82" t="s">
        <v>73</v>
      </c>
    </row>
    <row r="68" spans="1:12" ht="15.75" thickBot="1" x14ac:dyDescent="0.3">
      <c r="A68" s="211"/>
      <c r="B68" s="203"/>
      <c r="C68" s="64" t="s">
        <v>101</v>
      </c>
      <c r="D68" s="55" t="s">
        <v>130</v>
      </c>
      <c r="E68" s="55"/>
      <c r="F68" s="56"/>
      <c r="G68" s="211"/>
      <c r="H68" s="203"/>
      <c r="I68" s="83" t="s">
        <v>101</v>
      </c>
      <c r="J68" s="84" t="s">
        <v>122</v>
      </c>
      <c r="K68" s="85"/>
      <c r="L68" s="86" t="s">
        <v>103</v>
      </c>
    </row>
    <row r="69" spans="1:12" x14ac:dyDescent="0.25">
      <c r="A69" s="211"/>
      <c r="B69" s="201" t="s">
        <v>104</v>
      </c>
      <c r="C69" s="66" t="s">
        <v>104</v>
      </c>
      <c r="D69" s="39" t="s">
        <v>131</v>
      </c>
      <c r="E69" s="39" t="s">
        <v>132</v>
      </c>
      <c r="F69" s="57" t="s">
        <v>133</v>
      </c>
      <c r="G69" s="211"/>
      <c r="H69" s="201" t="s">
        <v>104</v>
      </c>
      <c r="I69" s="4" t="s">
        <v>104</v>
      </c>
      <c r="J69" s="4" t="s">
        <v>134</v>
      </c>
      <c r="K69" s="81" t="s">
        <v>135</v>
      </c>
      <c r="L69" s="82" t="s">
        <v>136</v>
      </c>
    </row>
    <row r="70" spans="1:12" x14ac:dyDescent="0.25">
      <c r="A70" s="211"/>
      <c r="B70" s="202"/>
      <c r="C70" s="61" t="s">
        <v>104</v>
      </c>
      <c r="D70" s="34" t="s">
        <v>137</v>
      </c>
      <c r="E70" s="34" t="s">
        <v>137</v>
      </c>
      <c r="F70" s="41"/>
      <c r="G70" s="211"/>
      <c r="H70" s="202"/>
      <c r="I70" s="4" t="s">
        <v>104</v>
      </c>
      <c r="J70" s="4" t="s">
        <v>137</v>
      </c>
      <c r="K70" s="81" t="s">
        <v>137</v>
      </c>
      <c r="L70" s="82"/>
    </row>
    <row r="71" spans="1:12" x14ac:dyDescent="0.25">
      <c r="A71" s="211"/>
      <c r="B71" s="202"/>
      <c r="C71" s="61" t="s">
        <v>104</v>
      </c>
      <c r="D71" s="34" t="s">
        <v>138</v>
      </c>
      <c r="E71" s="34" t="s">
        <v>139</v>
      </c>
      <c r="F71" s="41" t="s">
        <v>140</v>
      </c>
      <c r="G71" s="211"/>
      <c r="H71" s="202"/>
      <c r="I71" s="4" t="s">
        <v>104</v>
      </c>
      <c r="J71" s="4" t="s">
        <v>138</v>
      </c>
      <c r="K71" s="81" t="s">
        <v>139</v>
      </c>
      <c r="L71" s="82" t="s">
        <v>140</v>
      </c>
    </row>
    <row r="72" spans="1:12" x14ac:dyDescent="0.25">
      <c r="A72" s="211"/>
      <c r="B72" s="202"/>
      <c r="C72" s="68" t="s">
        <v>104</v>
      </c>
      <c r="D72" s="68" t="s">
        <v>141</v>
      </c>
      <c r="E72" s="34" t="s">
        <v>141</v>
      </c>
      <c r="F72" s="41"/>
      <c r="G72" s="211"/>
      <c r="H72" s="202"/>
      <c r="I72" s="4"/>
      <c r="J72" s="4"/>
      <c r="K72" s="81"/>
      <c r="L72" s="82"/>
    </row>
    <row r="73" spans="1:12" x14ac:dyDescent="0.25">
      <c r="A73" s="211"/>
      <c r="B73" s="202"/>
      <c r="C73" s="68" t="s">
        <v>104</v>
      </c>
      <c r="D73" s="51" t="s">
        <v>142</v>
      </c>
      <c r="F73" s="41"/>
      <c r="G73" s="211"/>
      <c r="H73" s="202"/>
      <c r="I73" s="4"/>
      <c r="J73" s="4"/>
      <c r="K73" s="81"/>
      <c r="L73" s="82"/>
    </row>
    <row r="74" spans="1:12" ht="30" x14ac:dyDescent="0.25">
      <c r="A74" s="211"/>
      <c r="B74" s="202"/>
      <c r="C74" s="60" t="s">
        <v>80</v>
      </c>
      <c r="D74" s="34" t="s">
        <v>143</v>
      </c>
      <c r="F74" s="41" t="s">
        <v>144</v>
      </c>
      <c r="G74" s="211"/>
      <c r="H74" s="202"/>
      <c r="I74" s="80" t="s">
        <v>53</v>
      </c>
      <c r="J74" s="4" t="s">
        <v>145</v>
      </c>
      <c r="K74" s="81"/>
      <c r="L74" s="82" t="s">
        <v>146</v>
      </c>
    </row>
    <row r="75" spans="1:12" ht="30" x14ac:dyDescent="0.25">
      <c r="A75" s="211"/>
      <c r="B75" s="202"/>
      <c r="C75" s="61" t="s">
        <v>147</v>
      </c>
      <c r="D75" s="34" t="s">
        <v>148</v>
      </c>
      <c r="F75" s="41"/>
      <c r="G75" s="211"/>
      <c r="H75" s="202"/>
      <c r="I75" s="4" t="s">
        <v>147</v>
      </c>
      <c r="J75" s="4" t="s">
        <v>149</v>
      </c>
      <c r="K75" s="81"/>
      <c r="L75" s="82"/>
    </row>
    <row r="76" spans="1:12" x14ac:dyDescent="0.25">
      <c r="A76" s="211"/>
      <c r="B76" s="202"/>
      <c r="C76" s="61" t="s">
        <v>150</v>
      </c>
      <c r="D76" s="34" t="s">
        <v>151</v>
      </c>
      <c r="E76" s="34" t="s">
        <v>152</v>
      </c>
      <c r="F76" s="41" t="s">
        <v>153</v>
      </c>
      <c r="G76" s="211"/>
      <c r="H76" s="202"/>
      <c r="I76" s="4" t="s">
        <v>150</v>
      </c>
      <c r="J76" s="4" t="s">
        <v>154</v>
      </c>
      <c r="K76" s="81" t="s">
        <v>155</v>
      </c>
      <c r="L76" s="82" t="s">
        <v>156</v>
      </c>
    </row>
    <row r="77" spans="1:12" x14ac:dyDescent="0.25">
      <c r="A77" s="211"/>
      <c r="B77" s="202"/>
      <c r="C77" s="61" t="s">
        <v>157</v>
      </c>
      <c r="D77" s="34" t="s">
        <v>158</v>
      </c>
      <c r="E77" s="34" t="s">
        <v>158</v>
      </c>
      <c r="F77" s="41"/>
      <c r="G77" s="211"/>
      <c r="H77" s="202"/>
      <c r="I77" s="4" t="s">
        <v>157</v>
      </c>
      <c r="J77" s="4" t="s">
        <v>158</v>
      </c>
      <c r="K77" s="81" t="s">
        <v>158</v>
      </c>
      <c r="L77" s="82"/>
    </row>
    <row r="78" spans="1:12" ht="30.75" thickBot="1" x14ac:dyDescent="0.3">
      <c r="A78" s="211"/>
      <c r="B78" s="203"/>
      <c r="C78" s="69" t="s">
        <v>157</v>
      </c>
      <c r="D78" s="55" t="s">
        <v>159</v>
      </c>
      <c r="E78" s="55"/>
      <c r="F78" s="56"/>
      <c r="G78" s="211"/>
      <c r="H78" s="202"/>
      <c r="I78" s="4" t="s">
        <v>157</v>
      </c>
      <c r="J78" s="4" t="s">
        <v>160</v>
      </c>
      <c r="K78" s="81"/>
      <c r="L78" s="82"/>
    </row>
    <row r="79" spans="1:12" x14ac:dyDescent="0.25">
      <c r="A79" s="211"/>
      <c r="B79" s="201" t="s">
        <v>147</v>
      </c>
      <c r="C79" s="66" t="s">
        <v>150</v>
      </c>
      <c r="D79" s="39" t="s">
        <v>152</v>
      </c>
      <c r="E79" s="39" t="s">
        <v>152</v>
      </c>
      <c r="F79" s="57"/>
      <c r="G79" s="211"/>
      <c r="H79" s="201" t="s">
        <v>147</v>
      </c>
      <c r="I79" s="39" t="s">
        <v>150</v>
      </c>
      <c r="J79" s="39" t="s">
        <v>155</v>
      </c>
      <c r="K79" s="87" t="s">
        <v>155</v>
      </c>
      <c r="L79" s="88"/>
    </row>
    <row r="80" spans="1:12" x14ac:dyDescent="0.25">
      <c r="A80" s="211"/>
      <c r="B80" s="202"/>
      <c r="C80" s="60" t="s">
        <v>161</v>
      </c>
      <c r="D80" s="34" t="s">
        <v>162</v>
      </c>
      <c r="E80" s="34" t="s">
        <v>163</v>
      </c>
      <c r="F80" s="41"/>
      <c r="G80" s="211"/>
      <c r="H80" s="202"/>
      <c r="I80" s="89" t="s">
        <v>161</v>
      </c>
      <c r="J80" s="34" t="s">
        <v>164</v>
      </c>
      <c r="K80" s="81" t="s">
        <v>165</v>
      </c>
      <c r="L80" s="82" t="s">
        <v>156</v>
      </c>
    </row>
    <row r="81" spans="1:12" ht="30" x14ac:dyDescent="0.25">
      <c r="A81" s="211"/>
      <c r="B81" s="202"/>
      <c r="C81" s="60" t="s">
        <v>80</v>
      </c>
      <c r="D81" s="61" t="s">
        <v>166</v>
      </c>
      <c r="F81" s="62" t="s">
        <v>167</v>
      </c>
      <c r="G81" s="211"/>
      <c r="H81" s="202"/>
      <c r="I81" s="63" t="s">
        <v>53</v>
      </c>
      <c r="J81" s="61" t="s">
        <v>168</v>
      </c>
      <c r="K81" s="81"/>
      <c r="L81" s="82" t="s">
        <v>146</v>
      </c>
    </row>
    <row r="82" spans="1:12" x14ac:dyDescent="0.25">
      <c r="A82" s="211"/>
      <c r="B82" s="202"/>
      <c r="C82" s="61" t="s">
        <v>169</v>
      </c>
      <c r="D82" s="34" t="s">
        <v>170</v>
      </c>
      <c r="E82" s="34" t="s">
        <v>163</v>
      </c>
      <c r="F82" s="41"/>
      <c r="G82" s="211"/>
      <c r="H82" s="202"/>
      <c r="I82" s="34" t="s">
        <v>169</v>
      </c>
      <c r="J82" s="34" t="s">
        <v>171</v>
      </c>
      <c r="K82" s="81" t="s">
        <v>165</v>
      </c>
      <c r="L82" s="82" t="s">
        <v>156</v>
      </c>
    </row>
    <row r="83" spans="1:12" ht="30" x14ac:dyDescent="0.25">
      <c r="A83" s="211"/>
      <c r="B83" s="202"/>
      <c r="C83" s="61" t="s">
        <v>172</v>
      </c>
      <c r="D83" s="90" t="s">
        <v>173</v>
      </c>
      <c r="F83" s="62" t="s">
        <v>174</v>
      </c>
      <c r="G83" s="211"/>
      <c r="H83" s="202"/>
      <c r="I83" s="61" t="s">
        <v>172</v>
      </c>
      <c r="J83" s="61" t="s">
        <v>175</v>
      </c>
      <c r="K83" s="81"/>
      <c r="L83" s="82" t="s">
        <v>176</v>
      </c>
    </row>
    <row r="84" spans="1:12" x14ac:dyDescent="0.25">
      <c r="A84" s="211"/>
      <c r="B84" s="202"/>
      <c r="C84" s="61" t="s">
        <v>157</v>
      </c>
      <c r="D84" s="34" t="s">
        <v>158</v>
      </c>
      <c r="E84" s="34" t="s">
        <v>158</v>
      </c>
      <c r="F84" s="41"/>
      <c r="G84" s="211"/>
      <c r="H84" s="202"/>
      <c r="I84" s="34" t="s">
        <v>157</v>
      </c>
      <c r="J84" s="34" t="s">
        <v>158</v>
      </c>
      <c r="K84" s="81" t="s">
        <v>158</v>
      </c>
      <c r="L84" s="82"/>
    </row>
    <row r="85" spans="1:12" ht="30.75" thickBot="1" x14ac:dyDescent="0.3">
      <c r="A85" s="211"/>
      <c r="B85" s="203"/>
      <c r="C85" s="69" t="s">
        <v>157</v>
      </c>
      <c r="D85" s="55" t="s">
        <v>159</v>
      </c>
      <c r="E85" s="55"/>
      <c r="F85" s="56"/>
      <c r="G85" s="211"/>
      <c r="H85" s="203"/>
      <c r="I85" s="69" t="s">
        <v>157</v>
      </c>
      <c r="J85" s="69" t="s">
        <v>160</v>
      </c>
      <c r="K85" s="91"/>
      <c r="L85" s="92"/>
    </row>
    <row r="86" spans="1:12" ht="30" x14ac:dyDescent="0.25">
      <c r="A86" s="211"/>
      <c r="B86" s="201" t="s">
        <v>150</v>
      </c>
      <c r="C86" s="66" t="s">
        <v>169</v>
      </c>
      <c r="D86" s="39" t="s">
        <v>177</v>
      </c>
      <c r="E86" s="66" t="s">
        <v>163</v>
      </c>
      <c r="F86" s="67" t="s">
        <v>178</v>
      </c>
      <c r="G86" s="211"/>
      <c r="H86" s="201" t="s">
        <v>150</v>
      </c>
      <c r="I86" s="66" t="s">
        <v>169</v>
      </c>
      <c r="J86" s="66" t="s">
        <v>179</v>
      </c>
      <c r="K86" s="66" t="s">
        <v>165</v>
      </c>
      <c r="L86" s="57" t="s">
        <v>180</v>
      </c>
    </row>
    <row r="87" spans="1:12" ht="30" x14ac:dyDescent="0.25">
      <c r="A87" s="211"/>
      <c r="B87" s="202"/>
      <c r="C87" s="60" t="s">
        <v>161</v>
      </c>
      <c r="D87" s="61" t="s">
        <v>181</v>
      </c>
      <c r="E87" s="61" t="s">
        <v>163</v>
      </c>
      <c r="F87" s="62" t="s">
        <v>182</v>
      </c>
      <c r="G87" s="211"/>
      <c r="H87" s="202"/>
      <c r="I87" s="60" t="s">
        <v>161</v>
      </c>
      <c r="J87" s="61" t="s">
        <v>183</v>
      </c>
      <c r="K87" s="4" t="s">
        <v>165</v>
      </c>
      <c r="L87" s="41" t="s">
        <v>184</v>
      </c>
    </row>
    <row r="88" spans="1:12" ht="30" x14ac:dyDescent="0.25">
      <c r="A88" s="211"/>
      <c r="B88" s="202"/>
      <c r="C88" s="61" t="s">
        <v>147</v>
      </c>
      <c r="D88" s="34" t="s">
        <v>148</v>
      </c>
      <c r="F88" s="41"/>
      <c r="G88" s="211"/>
      <c r="H88" s="202"/>
      <c r="I88" s="61" t="s">
        <v>147</v>
      </c>
      <c r="J88" s="61" t="s">
        <v>149</v>
      </c>
      <c r="L88" s="41"/>
    </row>
    <row r="89" spans="1:12" x14ac:dyDescent="0.25">
      <c r="A89" s="211"/>
      <c r="B89" s="202"/>
      <c r="C89" s="68" t="s">
        <v>157</v>
      </c>
      <c r="D89" s="51" t="s">
        <v>158</v>
      </c>
      <c r="E89" s="34" t="s">
        <v>158</v>
      </c>
      <c r="F89" s="41"/>
      <c r="G89" s="211"/>
      <c r="H89" s="202"/>
      <c r="L89" s="41"/>
    </row>
    <row r="90" spans="1:12" ht="30.75" thickBot="1" x14ac:dyDescent="0.3">
      <c r="A90" s="211"/>
      <c r="B90" s="203"/>
      <c r="C90" s="93" t="s">
        <v>157</v>
      </c>
      <c r="D90" s="54" t="s">
        <v>159</v>
      </c>
      <c r="E90" s="55"/>
      <c r="F90" s="56"/>
      <c r="G90" s="211"/>
      <c r="H90" s="203"/>
      <c r="I90" s="55"/>
      <c r="J90" s="55"/>
      <c r="K90" s="55"/>
      <c r="L90" s="56"/>
    </row>
    <row r="91" spans="1:12" ht="30" x14ac:dyDescent="0.25">
      <c r="A91" s="211"/>
      <c r="B91" s="201" t="s">
        <v>172</v>
      </c>
      <c r="C91" s="66" t="s">
        <v>172</v>
      </c>
      <c r="D91" s="66" t="s">
        <v>185</v>
      </c>
      <c r="E91" s="39"/>
      <c r="F91" s="57" t="s">
        <v>186</v>
      </c>
      <c r="G91" s="211"/>
      <c r="H91" s="201" t="s">
        <v>172</v>
      </c>
      <c r="I91" s="66" t="s">
        <v>172</v>
      </c>
      <c r="J91" s="66" t="s">
        <v>187</v>
      </c>
      <c r="K91" s="39"/>
      <c r="L91" s="57" t="s">
        <v>176</v>
      </c>
    </row>
    <row r="92" spans="1:12" x14ac:dyDescent="0.25">
      <c r="A92" s="211"/>
      <c r="B92" s="202"/>
      <c r="C92" s="61" t="s">
        <v>172</v>
      </c>
      <c r="D92" s="61" t="s">
        <v>188</v>
      </c>
      <c r="F92" s="41" t="s">
        <v>174</v>
      </c>
      <c r="G92" s="211"/>
      <c r="H92" s="202"/>
      <c r="L92" s="41"/>
    </row>
    <row r="93" spans="1:12" ht="45" x14ac:dyDescent="0.25">
      <c r="A93" s="211"/>
      <c r="B93" s="202"/>
      <c r="C93" s="61" t="s">
        <v>172</v>
      </c>
      <c r="D93" s="34" t="s">
        <v>189</v>
      </c>
      <c r="E93" s="61" t="s">
        <v>190</v>
      </c>
      <c r="F93" s="41"/>
      <c r="G93" s="211"/>
      <c r="H93" s="202"/>
      <c r="I93" s="61" t="s">
        <v>172</v>
      </c>
      <c r="J93" s="61" t="s">
        <v>191</v>
      </c>
      <c r="K93" s="61" t="s">
        <v>190</v>
      </c>
      <c r="L93" s="41"/>
    </row>
    <row r="94" spans="1:12" x14ac:dyDescent="0.25">
      <c r="A94" s="211"/>
      <c r="B94" s="202"/>
      <c r="C94" s="61" t="s">
        <v>169</v>
      </c>
      <c r="D94" s="34" t="s">
        <v>192</v>
      </c>
      <c r="E94" s="34" t="s">
        <v>163</v>
      </c>
      <c r="F94" s="41"/>
      <c r="G94" s="211"/>
      <c r="H94" s="202"/>
      <c r="I94" s="61" t="s">
        <v>169</v>
      </c>
      <c r="J94" s="34" t="s">
        <v>171</v>
      </c>
      <c r="K94" s="34" t="s">
        <v>165</v>
      </c>
      <c r="L94" s="41" t="s">
        <v>156</v>
      </c>
    </row>
    <row r="95" spans="1:12" ht="30" x14ac:dyDescent="0.25">
      <c r="A95" s="211"/>
      <c r="B95" s="202"/>
      <c r="C95" s="60" t="s">
        <v>80</v>
      </c>
      <c r="D95" s="61" t="s">
        <v>166</v>
      </c>
      <c r="E95" s="61"/>
      <c r="F95" s="62" t="s">
        <v>167</v>
      </c>
      <c r="G95" s="211"/>
      <c r="H95" s="202"/>
      <c r="I95" s="63" t="s">
        <v>53</v>
      </c>
      <c r="J95" s="61" t="s">
        <v>168</v>
      </c>
      <c r="L95" s="41" t="s">
        <v>146</v>
      </c>
    </row>
    <row r="96" spans="1:12" x14ac:dyDescent="0.25">
      <c r="A96" s="211"/>
      <c r="B96" s="202"/>
      <c r="C96" s="60" t="s">
        <v>161</v>
      </c>
      <c r="D96" s="34" t="s">
        <v>163</v>
      </c>
      <c r="E96" s="34" t="s">
        <v>163</v>
      </c>
      <c r="F96" s="41"/>
      <c r="G96" s="211"/>
      <c r="H96" s="202"/>
      <c r="I96" s="60" t="s">
        <v>161</v>
      </c>
      <c r="J96" s="34" t="s">
        <v>164</v>
      </c>
      <c r="K96" s="34" t="s">
        <v>165</v>
      </c>
      <c r="L96" s="41" t="s">
        <v>156</v>
      </c>
    </row>
    <row r="97" spans="1:12" x14ac:dyDescent="0.25">
      <c r="A97" s="211"/>
      <c r="B97" s="202"/>
      <c r="C97" s="61" t="s">
        <v>150</v>
      </c>
      <c r="D97" s="34" t="s">
        <v>193</v>
      </c>
      <c r="E97" s="34" t="s">
        <v>152</v>
      </c>
      <c r="F97" s="41"/>
      <c r="G97" s="211"/>
      <c r="H97" s="202"/>
      <c r="I97" s="34" t="s">
        <v>150</v>
      </c>
      <c r="J97" s="34" t="s">
        <v>155</v>
      </c>
      <c r="K97" s="34" t="s">
        <v>155</v>
      </c>
      <c r="L97" s="41"/>
    </row>
    <row r="98" spans="1:12" ht="30" x14ac:dyDescent="0.25">
      <c r="A98" s="211"/>
      <c r="B98" s="202"/>
      <c r="C98" s="61" t="s">
        <v>157</v>
      </c>
      <c r="D98" s="34" t="s">
        <v>194</v>
      </c>
      <c r="E98" s="61" t="s">
        <v>190</v>
      </c>
      <c r="F98" s="62" t="s">
        <v>195</v>
      </c>
      <c r="G98" s="211"/>
      <c r="H98" s="202"/>
      <c r="I98" s="61" t="s">
        <v>157</v>
      </c>
      <c r="J98" s="61" t="s">
        <v>196</v>
      </c>
      <c r="K98" s="61" t="s">
        <v>190</v>
      </c>
      <c r="L98" s="41"/>
    </row>
    <row r="99" spans="1:12" ht="30" x14ac:dyDescent="0.25">
      <c r="A99" s="211"/>
      <c r="B99" s="202"/>
      <c r="C99" s="61" t="s">
        <v>157</v>
      </c>
      <c r="D99" s="34" t="s">
        <v>197</v>
      </c>
      <c r="E99" s="61" t="s">
        <v>158</v>
      </c>
      <c r="F99" s="62" t="s">
        <v>195</v>
      </c>
      <c r="G99" s="211"/>
      <c r="H99" s="202"/>
      <c r="I99" s="61" t="s">
        <v>157</v>
      </c>
      <c r="J99" s="61" t="s">
        <v>158</v>
      </c>
      <c r="K99" s="61" t="s">
        <v>158</v>
      </c>
      <c r="L99" s="41"/>
    </row>
    <row r="100" spans="1:12" x14ac:dyDescent="0.25">
      <c r="A100" s="211"/>
      <c r="B100" s="202"/>
      <c r="C100" s="61" t="s">
        <v>157</v>
      </c>
      <c r="D100" s="34" t="s">
        <v>198</v>
      </c>
      <c r="F100" s="41"/>
      <c r="G100" s="211"/>
      <c r="H100" s="202"/>
      <c r="I100" s="61" t="s">
        <v>157</v>
      </c>
      <c r="J100" s="34" t="s">
        <v>199</v>
      </c>
      <c r="K100" s="34" t="s">
        <v>200</v>
      </c>
      <c r="L100" s="41"/>
    </row>
    <row r="101" spans="1:12" ht="30" x14ac:dyDescent="0.25">
      <c r="A101" s="211"/>
      <c r="B101" s="202"/>
      <c r="C101" s="61" t="s">
        <v>157</v>
      </c>
      <c r="D101" s="34" t="s">
        <v>201</v>
      </c>
      <c r="F101" s="41"/>
      <c r="G101" s="211"/>
      <c r="H101" s="202"/>
      <c r="I101" s="61" t="s">
        <v>157</v>
      </c>
      <c r="J101" s="61" t="s">
        <v>160</v>
      </c>
      <c r="L101" s="41"/>
    </row>
    <row r="102" spans="1:12" s="59" customFormat="1" ht="15.75" thickBot="1" x14ac:dyDescent="0.3">
      <c r="A102" s="211"/>
      <c r="B102" s="203"/>
      <c r="C102" s="94" t="s">
        <v>157</v>
      </c>
      <c r="D102" s="95" t="s">
        <v>202</v>
      </c>
      <c r="E102" s="85" t="s">
        <v>158</v>
      </c>
      <c r="F102" s="96"/>
      <c r="G102" s="211"/>
      <c r="H102" s="203"/>
      <c r="I102" s="85"/>
      <c r="J102" s="85"/>
      <c r="K102" s="85"/>
      <c r="L102" s="96"/>
    </row>
    <row r="103" spans="1:12" x14ac:dyDescent="0.25">
      <c r="A103" s="211"/>
      <c r="B103" s="215" t="s">
        <v>157</v>
      </c>
      <c r="C103" s="97"/>
      <c r="D103" s="98"/>
      <c r="E103" s="98"/>
      <c r="F103" s="57"/>
      <c r="G103" s="211"/>
      <c r="H103" s="201" t="s">
        <v>157</v>
      </c>
      <c r="I103" s="66" t="s">
        <v>157</v>
      </c>
      <c r="J103" s="40" t="s">
        <v>203</v>
      </c>
      <c r="K103" s="39"/>
      <c r="L103" s="57" t="s">
        <v>158</v>
      </c>
    </row>
    <row r="104" spans="1:12" x14ac:dyDescent="0.25">
      <c r="A104" s="211"/>
      <c r="B104" s="216"/>
      <c r="C104" s="68" t="s">
        <v>157</v>
      </c>
      <c r="D104" s="51" t="s">
        <v>204</v>
      </c>
      <c r="E104" s="34" t="s">
        <v>190</v>
      </c>
      <c r="F104" s="41" t="s">
        <v>195</v>
      </c>
      <c r="G104" s="211"/>
      <c r="H104" s="202"/>
      <c r="L104" s="41"/>
    </row>
    <row r="105" spans="1:12" ht="30" x14ac:dyDescent="0.25">
      <c r="A105" s="211"/>
      <c r="B105" s="216"/>
      <c r="C105" s="61" t="s">
        <v>157</v>
      </c>
      <c r="D105" s="61" t="s">
        <v>205</v>
      </c>
      <c r="E105" s="61" t="s">
        <v>195</v>
      </c>
      <c r="F105" s="41"/>
      <c r="G105" s="211"/>
      <c r="H105" s="202"/>
      <c r="I105" s="61" t="s">
        <v>157</v>
      </c>
      <c r="J105" s="61" t="s">
        <v>206</v>
      </c>
      <c r="L105" s="62" t="s">
        <v>195</v>
      </c>
    </row>
    <row r="106" spans="1:12" ht="30" x14ac:dyDescent="0.25">
      <c r="A106" s="211"/>
      <c r="B106" s="216"/>
      <c r="C106" s="61"/>
      <c r="D106" s="61"/>
      <c r="F106" s="41"/>
      <c r="G106" s="211"/>
      <c r="H106" s="202"/>
      <c r="I106" s="61" t="s">
        <v>207</v>
      </c>
      <c r="J106" s="61" t="s">
        <v>208</v>
      </c>
      <c r="K106" s="61" t="s">
        <v>195</v>
      </c>
      <c r="L106" s="62" t="s">
        <v>209</v>
      </c>
    </row>
    <row r="107" spans="1:12" ht="45" x14ac:dyDescent="0.25">
      <c r="A107" s="211"/>
      <c r="B107" s="216"/>
      <c r="C107" s="61" t="s">
        <v>207</v>
      </c>
      <c r="D107" s="61" t="s">
        <v>210</v>
      </c>
      <c r="E107" s="61" t="s">
        <v>190</v>
      </c>
      <c r="F107" s="62" t="s">
        <v>195</v>
      </c>
      <c r="G107" s="211"/>
      <c r="H107" s="202"/>
      <c r="I107" s="61" t="s">
        <v>207</v>
      </c>
      <c r="J107" s="61" t="s">
        <v>211</v>
      </c>
      <c r="L107" s="41" t="s">
        <v>212</v>
      </c>
    </row>
    <row r="108" spans="1:12" x14ac:dyDescent="0.25">
      <c r="A108" s="211"/>
      <c r="B108" s="216"/>
      <c r="C108" s="68" t="s">
        <v>207</v>
      </c>
      <c r="D108" s="68" t="s">
        <v>213</v>
      </c>
      <c r="E108" s="34" t="s">
        <v>158</v>
      </c>
      <c r="F108" s="41" t="s">
        <v>195</v>
      </c>
      <c r="G108" s="211"/>
      <c r="H108" s="202"/>
      <c r="L108" s="41"/>
    </row>
    <row r="109" spans="1:12" x14ac:dyDescent="0.25">
      <c r="A109" s="211"/>
      <c r="B109" s="216"/>
      <c r="C109" s="68" t="s">
        <v>207</v>
      </c>
      <c r="D109" s="51" t="s">
        <v>205</v>
      </c>
      <c r="E109" s="34" t="s">
        <v>195</v>
      </c>
      <c r="F109" s="41"/>
      <c r="G109" s="211"/>
      <c r="H109" s="202"/>
      <c r="L109" s="41"/>
    </row>
    <row r="110" spans="1:12" x14ac:dyDescent="0.25">
      <c r="A110" s="211"/>
      <c r="B110" s="216"/>
      <c r="C110" s="61" t="s">
        <v>207</v>
      </c>
      <c r="D110" s="34" t="s">
        <v>214</v>
      </c>
      <c r="F110" s="41"/>
      <c r="G110" s="211"/>
      <c r="H110" s="202"/>
      <c r="I110" s="61" t="s">
        <v>207</v>
      </c>
      <c r="J110" s="61" t="s">
        <v>215</v>
      </c>
      <c r="L110" s="41" t="s">
        <v>209</v>
      </c>
    </row>
    <row r="111" spans="1:12" ht="30" x14ac:dyDescent="0.25">
      <c r="A111" s="211"/>
      <c r="B111" s="216"/>
      <c r="C111" s="61" t="s">
        <v>150</v>
      </c>
      <c r="D111" s="34" t="s">
        <v>216</v>
      </c>
      <c r="E111" s="61" t="s">
        <v>152</v>
      </c>
      <c r="F111" s="41"/>
      <c r="G111" s="211"/>
      <c r="H111" s="202"/>
      <c r="I111" s="61" t="s">
        <v>150</v>
      </c>
      <c r="J111" s="61" t="s">
        <v>155</v>
      </c>
      <c r="K111" s="34" t="s">
        <v>155</v>
      </c>
      <c r="L111" s="41"/>
    </row>
    <row r="112" spans="1:12" x14ac:dyDescent="0.25">
      <c r="A112" s="211"/>
      <c r="B112" s="216"/>
      <c r="C112" s="61" t="s">
        <v>169</v>
      </c>
      <c r="D112" s="34" t="s">
        <v>217</v>
      </c>
      <c r="E112" s="34" t="s">
        <v>163</v>
      </c>
      <c r="F112" s="41"/>
      <c r="G112" s="211"/>
      <c r="H112" s="202"/>
      <c r="I112" s="34" t="s">
        <v>169</v>
      </c>
      <c r="J112" s="34" t="s">
        <v>218</v>
      </c>
      <c r="K112" s="34" t="s">
        <v>165</v>
      </c>
      <c r="L112" s="41"/>
    </row>
    <row r="113" spans="1:12" ht="15.75" thickBot="1" x14ac:dyDescent="0.3">
      <c r="A113" s="211"/>
      <c r="B113" s="217"/>
      <c r="C113" s="64" t="s">
        <v>161</v>
      </c>
      <c r="D113" s="55" t="s">
        <v>219</v>
      </c>
      <c r="E113" s="55" t="s">
        <v>163</v>
      </c>
      <c r="F113" s="56"/>
      <c r="G113" s="211"/>
      <c r="H113" s="203"/>
      <c r="I113" s="76" t="s">
        <v>161</v>
      </c>
      <c r="J113" s="55" t="s">
        <v>220</v>
      </c>
      <c r="K113" s="55" t="s">
        <v>165</v>
      </c>
      <c r="L113" s="56" t="s">
        <v>221</v>
      </c>
    </row>
    <row r="114" spans="1:12" ht="30" x14ac:dyDescent="0.25">
      <c r="A114" s="211"/>
      <c r="B114" s="215" t="s">
        <v>207</v>
      </c>
      <c r="C114" s="60" t="s">
        <v>161</v>
      </c>
      <c r="D114" s="39" t="s">
        <v>222</v>
      </c>
      <c r="E114" s="66" t="s">
        <v>223</v>
      </c>
      <c r="F114" s="57" t="s">
        <v>224</v>
      </c>
      <c r="G114" s="211"/>
      <c r="H114" s="201" t="s">
        <v>207</v>
      </c>
      <c r="I114" s="71" t="s">
        <v>161</v>
      </c>
      <c r="J114" s="66" t="s">
        <v>225</v>
      </c>
      <c r="K114" s="66" t="s">
        <v>223</v>
      </c>
      <c r="L114" s="67" t="s">
        <v>221</v>
      </c>
    </row>
    <row r="115" spans="1:12" ht="30.75" thickBot="1" x14ac:dyDescent="0.3">
      <c r="A115" s="211"/>
      <c r="B115" s="217"/>
      <c r="C115" s="60" t="s">
        <v>161</v>
      </c>
      <c r="D115" s="61" t="s">
        <v>226</v>
      </c>
      <c r="E115" s="61"/>
      <c r="F115" s="62" t="s">
        <v>224</v>
      </c>
      <c r="G115" s="211"/>
      <c r="H115" s="203"/>
      <c r="I115" s="64" t="s">
        <v>161</v>
      </c>
      <c r="J115" s="69" t="s">
        <v>227</v>
      </c>
      <c r="K115" s="69" t="s">
        <v>223</v>
      </c>
      <c r="L115" s="70" t="s">
        <v>221</v>
      </c>
    </row>
    <row r="116" spans="1:12" x14ac:dyDescent="0.25">
      <c r="A116" s="211"/>
      <c r="B116" s="201" t="s">
        <v>169</v>
      </c>
      <c r="C116" s="66" t="s">
        <v>157</v>
      </c>
      <c r="D116" s="39" t="s">
        <v>158</v>
      </c>
      <c r="E116" s="39" t="s">
        <v>158</v>
      </c>
      <c r="F116" s="57"/>
      <c r="G116" s="211"/>
      <c r="H116" s="201" t="s">
        <v>169</v>
      </c>
      <c r="I116" s="34" t="s">
        <v>157</v>
      </c>
      <c r="J116" s="34" t="s">
        <v>158</v>
      </c>
      <c r="K116" s="34" t="s">
        <v>158</v>
      </c>
      <c r="L116" s="41"/>
    </row>
    <row r="117" spans="1:12" ht="30" x14ac:dyDescent="0.25">
      <c r="A117" s="211"/>
      <c r="B117" s="202"/>
      <c r="C117" s="61" t="s">
        <v>157</v>
      </c>
      <c r="D117" s="34" t="s">
        <v>159</v>
      </c>
      <c r="F117" s="41"/>
      <c r="G117" s="211"/>
      <c r="H117" s="202"/>
      <c r="I117" s="61" t="s">
        <v>157</v>
      </c>
      <c r="J117" s="61" t="s">
        <v>160</v>
      </c>
      <c r="L117" s="41"/>
    </row>
    <row r="118" spans="1:12" ht="30.75" thickBot="1" x14ac:dyDescent="0.3">
      <c r="A118" s="212"/>
      <c r="B118" s="203"/>
      <c r="C118" s="64" t="s">
        <v>161</v>
      </c>
      <c r="D118" s="93" t="s">
        <v>228</v>
      </c>
      <c r="E118" s="55"/>
      <c r="F118" s="56" t="s">
        <v>229</v>
      </c>
      <c r="G118" s="212"/>
      <c r="H118" s="203"/>
      <c r="I118" s="64" t="s">
        <v>161</v>
      </c>
      <c r="J118" s="99" t="s">
        <v>230</v>
      </c>
      <c r="K118" s="55"/>
      <c r="L118" s="56" t="s">
        <v>231</v>
      </c>
    </row>
    <row r="119" spans="1:12" ht="27.75" customHeight="1" thickBot="1" x14ac:dyDescent="0.3">
      <c r="A119" s="218"/>
      <c r="B119" s="219"/>
      <c r="C119" s="219"/>
      <c r="D119" s="219"/>
      <c r="E119" s="219"/>
      <c r="F119" s="219"/>
      <c r="G119" s="219"/>
      <c r="H119" s="219"/>
      <c r="I119" s="219"/>
      <c r="J119" s="219"/>
      <c r="K119" s="219"/>
      <c r="L119" s="220"/>
    </row>
    <row r="120" spans="1:12" ht="14.85" customHeight="1" x14ac:dyDescent="0.25">
      <c r="A120" s="221" t="s">
        <v>232</v>
      </c>
      <c r="B120" s="201" t="s">
        <v>22</v>
      </c>
      <c r="C120" s="66" t="s">
        <v>233</v>
      </c>
      <c r="D120" s="39" t="s">
        <v>234</v>
      </c>
      <c r="E120" s="39" t="s">
        <v>234</v>
      </c>
      <c r="F120" s="57"/>
      <c r="G120" s="221" t="s">
        <v>232</v>
      </c>
      <c r="H120" s="201" t="s">
        <v>22</v>
      </c>
      <c r="I120" s="39" t="s">
        <v>233</v>
      </c>
      <c r="J120" s="39" t="s">
        <v>235</v>
      </c>
      <c r="K120" s="39" t="s">
        <v>235</v>
      </c>
      <c r="L120" s="57"/>
    </row>
    <row r="121" spans="1:12" ht="15.75" thickBot="1" x14ac:dyDescent="0.3">
      <c r="A121" s="211"/>
      <c r="B121" s="203"/>
      <c r="C121" s="69" t="s">
        <v>236</v>
      </c>
      <c r="D121" s="55" t="s">
        <v>237</v>
      </c>
      <c r="E121" s="55" t="s">
        <v>238</v>
      </c>
      <c r="F121" s="56" t="s">
        <v>132</v>
      </c>
      <c r="G121" s="211"/>
      <c r="H121" s="203"/>
      <c r="I121" s="55" t="s">
        <v>236</v>
      </c>
      <c r="J121" s="55" t="s">
        <v>239</v>
      </c>
      <c r="K121" s="55"/>
      <c r="L121" s="56" t="s">
        <v>135</v>
      </c>
    </row>
    <row r="122" spans="1:12" x14ac:dyDescent="0.25">
      <c r="A122" s="211"/>
      <c r="B122" s="201" t="s">
        <v>233</v>
      </c>
      <c r="C122" s="71" t="s">
        <v>150</v>
      </c>
      <c r="D122" s="39" t="s">
        <v>153</v>
      </c>
      <c r="E122" s="39" t="s">
        <v>153</v>
      </c>
      <c r="F122" s="57"/>
      <c r="G122" s="211"/>
      <c r="H122" s="201" t="s">
        <v>233</v>
      </c>
      <c r="I122" s="100" t="s">
        <v>150</v>
      </c>
      <c r="J122" s="39" t="s">
        <v>156</v>
      </c>
      <c r="K122" s="39" t="s">
        <v>156</v>
      </c>
      <c r="L122" s="57"/>
    </row>
    <row r="123" spans="1:12" x14ac:dyDescent="0.25">
      <c r="A123" s="211"/>
      <c r="B123" s="202"/>
      <c r="C123" s="61" t="s">
        <v>240</v>
      </c>
      <c r="D123" s="34" t="s">
        <v>241</v>
      </c>
      <c r="E123" s="34" t="s">
        <v>238</v>
      </c>
      <c r="F123" s="41" t="s">
        <v>152</v>
      </c>
      <c r="G123" s="211"/>
      <c r="H123" s="202"/>
      <c r="I123" s="34" t="s">
        <v>240</v>
      </c>
      <c r="J123" s="34" t="s">
        <v>242</v>
      </c>
      <c r="K123" s="34" t="s">
        <v>243</v>
      </c>
      <c r="L123" s="101" t="s">
        <v>156</v>
      </c>
    </row>
    <row r="124" spans="1:12" x14ac:dyDescent="0.25">
      <c r="A124" s="211"/>
      <c r="B124" s="202"/>
      <c r="C124" s="61" t="s">
        <v>233</v>
      </c>
      <c r="D124" s="34" t="s">
        <v>244</v>
      </c>
      <c r="E124" s="34" t="s">
        <v>238</v>
      </c>
      <c r="F124" s="41" t="s">
        <v>245</v>
      </c>
      <c r="G124" s="211"/>
      <c r="H124" s="202"/>
      <c r="I124" s="34" t="s">
        <v>233</v>
      </c>
      <c r="J124" s="34" t="s">
        <v>246</v>
      </c>
      <c r="K124" s="34" t="s">
        <v>243</v>
      </c>
      <c r="L124" s="41" t="s">
        <v>247</v>
      </c>
    </row>
    <row r="125" spans="1:12" x14ac:dyDescent="0.25">
      <c r="A125" s="211"/>
      <c r="B125" s="202"/>
      <c r="C125" s="60" t="s">
        <v>80</v>
      </c>
      <c r="D125" s="34" t="s">
        <v>167</v>
      </c>
      <c r="E125" s="34" t="s">
        <v>167</v>
      </c>
      <c r="F125" s="41"/>
      <c r="G125" s="211"/>
      <c r="H125" s="202"/>
      <c r="I125" s="43" t="s">
        <v>53</v>
      </c>
      <c r="J125" s="34" t="s">
        <v>248</v>
      </c>
      <c r="K125" s="34" t="s">
        <v>249</v>
      </c>
      <c r="L125" s="41" t="s">
        <v>250</v>
      </c>
    </row>
    <row r="126" spans="1:12" ht="30" x14ac:dyDescent="0.25">
      <c r="A126" s="211"/>
      <c r="B126" s="202"/>
      <c r="C126" s="61" t="s">
        <v>207</v>
      </c>
      <c r="D126" s="34" t="s">
        <v>251</v>
      </c>
      <c r="E126" s="61" t="s">
        <v>252</v>
      </c>
      <c r="F126" s="41"/>
      <c r="G126" s="211"/>
      <c r="H126" s="202"/>
      <c r="I126" s="61" t="s">
        <v>207</v>
      </c>
      <c r="J126" s="61" t="s">
        <v>209</v>
      </c>
      <c r="K126" s="61" t="s">
        <v>209</v>
      </c>
      <c r="L126" s="41"/>
    </row>
    <row r="127" spans="1:12" ht="30" x14ac:dyDescent="0.25">
      <c r="A127" s="211"/>
      <c r="B127" s="202"/>
      <c r="C127" s="61" t="s">
        <v>253</v>
      </c>
      <c r="D127" s="34" t="s">
        <v>254</v>
      </c>
      <c r="E127" s="61" t="s">
        <v>255</v>
      </c>
      <c r="F127" s="62" t="s">
        <v>190</v>
      </c>
      <c r="G127" s="211"/>
      <c r="H127" s="202"/>
      <c r="I127" s="61" t="s">
        <v>253</v>
      </c>
      <c r="J127" s="61" t="s">
        <v>256</v>
      </c>
      <c r="K127" s="61" t="s">
        <v>255</v>
      </c>
      <c r="L127" s="62" t="s">
        <v>190</v>
      </c>
    </row>
    <row r="128" spans="1:12" x14ac:dyDescent="0.25">
      <c r="A128" s="211"/>
      <c r="B128" s="202"/>
      <c r="C128" s="61" t="s">
        <v>253</v>
      </c>
      <c r="D128" s="34" t="s">
        <v>158</v>
      </c>
      <c r="E128" s="34" t="s">
        <v>158</v>
      </c>
      <c r="F128" s="41"/>
      <c r="G128" s="211"/>
      <c r="H128" s="202"/>
      <c r="I128" s="61" t="s">
        <v>253</v>
      </c>
      <c r="J128" s="34" t="s">
        <v>158</v>
      </c>
      <c r="K128" s="34" t="s">
        <v>158</v>
      </c>
      <c r="L128" s="41"/>
    </row>
    <row r="129" spans="1:12" ht="15.75" thickBot="1" x14ac:dyDescent="0.3">
      <c r="A129" s="211"/>
      <c r="B129" s="203"/>
      <c r="C129" s="69" t="s">
        <v>253</v>
      </c>
      <c r="D129" s="55" t="s">
        <v>257</v>
      </c>
      <c r="E129" s="55"/>
      <c r="F129" s="56" t="s">
        <v>158</v>
      </c>
      <c r="G129" s="211"/>
      <c r="H129" s="203"/>
      <c r="I129" s="69" t="s">
        <v>253</v>
      </c>
      <c r="J129" s="55" t="s">
        <v>257</v>
      </c>
      <c r="K129" s="55"/>
      <c r="L129" s="56" t="s">
        <v>158</v>
      </c>
    </row>
    <row r="130" spans="1:12" ht="30" x14ac:dyDescent="0.25">
      <c r="A130" s="211"/>
      <c r="B130" s="201" t="s">
        <v>236</v>
      </c>
      <c r="C130" s="66" t="s">
        <v>240</v>
      </c>
      <c r="D130" s="102" t="s">
        <v>258</v>
      </c>
      <c r="E130" s="39" t="s">
        <v>259</v>
      </c>
      <c r="F130" s="67" t="s">
        <v>152</v>
      </c>
      <c r="G130" s="211"/>
      <c r="H130" s="201" t="s">
        <v>236</v>
      </c>
      <c r="I130" s="66" t="s">
        <v>240</v>
      </c>
      <c r="J130" s="66" t="s">
        <v>260</v>
      </c>
      <c r="K130" s="66" t="s">
        <v>136</v>
      </c>
      <c r="L130" s="103" t="s">
        <v>156</v>
      </c>
    </row>
    <row r="131" spans="1:12" x14ac:dyDescent="0.25">
      <c r="A131" s="211"/>
      <c r="B131" s="202"/>
      <c r="C131" s="60" t="s">
        <v>261</v>
      </c>
      <c r="D131" s="34" t="s">
        <v>262</v>
      </c>
      <c r="E131" s="34" t="s">
        <v>133</v>
      </c>
      <c r="F131" s="41"/>
      <c r="G131" s="211"/>
      <c r="H131" s="202"/>
      <c r="I131" s="60" t="s">
        <v>261</v>
      </c>
      <c r="J131" s="34" t="s">
        <v>136</v>
      </c>
      <c r="K131" s="61" t="s">
        <v>136</v>
      </c>
      <c r="L131" s="41"/>
    </row>
    <row r="132" spans="1:12" x14ac:dyDescent="0.25">
      <c r="A132" s="211"/>
      <c r="B132" s="202"/>
      <c r="C132" s="60" t="s">
        <v>80</v>
      </c>
      <c r="D132" s="34" t="s">
        <v>167</v>
      </c>
      <c r="E132" s="34" t="s">
        <v>167</v>
      </c>
      <c r="F132" s="41"/>
      <c r="G132" s="211"/>
      <c r="H132" s="202"/>
      <c r="I132" s="43" t="s">
        <v>53</v>
      </c>
      <c r="J132" s="34" t="s">
        <v>248</v>
      </c>
      <c r="K132" s="61" t="s">
        <v>249</v>
      </c>
      <c r="L132" s="41" t="s">
        <v>250</v>
      </c>
    </row>
    <row r="133" spans="1:12" ht="30" x14ac:dyDescent="0.25">
      <c r="A133" s="211"/>
      <c r="B133" s="202"/>
      <c r="C133" s="61" t="s">
        <v>207</v>
      </c>
      <c r="D133" s="34" t="s">
        <v>251</v>
      </c>
      <c r="E133" s="61" t="s">
        <v>252</v>
      </c>
      <c r="F133" s="41"/>
      <c r="G133" s="211"/>
      <c r="H133" s="202"/>
      <c r="I133" s="61" t="s">
        <v>207</v>
      </c>
      <c r="J133" s="61" t="s">
        <v>209</v>
      </c>
      <c r="K133" s="61" t="s">
        <v>209</v>
      </c>
      <c r="L133" s="41"/>
    </row>
    <row r="134" spans="1:12" ht="30" x14ac:dyDescent="0.25">
      <c r="A134" s="211"/>
      <c r="B134" s="202"/>
      <c r="C134" s="61" t="s">
        <v>253</v>
      </c>
      <c r="D134" s="34" t="s">
        <v>254</v>
      </c>
      <c r="E134" s="61" t="s">
        <v>255</v>
      </c>
      <c r="F134" s="62" t="s">
        <v>190</v>
      </c>
      <c r="G134" s="211"/>
      <c r="H134" s="202"/>
      <c r="I134" s="61" t="s">
        <v>253</v>
      </c>
      <c r="J134" s="61" t="s">
        <v>256</v>
      </c>
      <c r="K134" s="61" t="s">
        <v>255</v>
      </c>
      <c r="L134" s="62" t="s">
        <v>190</v>
      </c>
    </row>
    <row r="135" spans="1:12" x14ac:dyDescent="0.25">
      <c r="A135" s="211"/>
      <c r="B135" s="202"/>
      <c r="C135" s="61" t="s">
        <v>253</v>
      </c>
      <c r="D135" s="34" t="s">
        <v>158</v>
      </c>
      <c r="E135" s="34" t="s">
        <v>158</v>
      </c>
      <c r="F135" s="41"/>
      <c r="G135" s="211"/>
      <c r="H135" s="202"/>
      <c r="I135" s="61" t="s">
        <v>253</v>
      </c>
      <c r="J135" s="34" t="s">
        <v>158</v>
      </c>
      <c r="K135" s="61" t="s">
        <v>158</v>
      </c>
      <c r="L135" s="41"/>
    </row>
    <row r="136" spans="1:12" ht="15.75" thickBot="1" x14ac:dyDescent="0.3">
      <c r="A136" s="211"/>
      <c r="B136" s="203"/>
      <c r="C136" s="69" t="s">
        <v>253</v>
      </c>
      <c r="D136" s="55" t="s">
        <v>257</v>
      </c>
      <c r="E136" s="55"/>
      <c r="F136" s="56" t="s">
        <v>158</v>
      </c>
      <c r="G136" s="211"/>
      <c r="H136" s="203"/>
      <c r="I136" s="69" t="s">
        <v>253</v>
      </c>
      <c r="J136" s="55" t="s">
        <v>257</v>
      </c>
      <c r="K136" s="55"/>
      <c r="L136" s="56" t="s">
        <v>158</v>
      </c>
    </row>
    <row r="137" spans="1:12" ht="30" x14ac:dyDescent="0.25">
      <c r="A137" s="211"/>
      <c r="B137" s="201" t="s">
        <v>261</v>
      </c>
      <c r="C137" s="66" t="s">
        <v>207</v>
      </c>
      <c r="D137" s="39" t="s">
        <v>251</v>
      </c>
      <c r="E137" s="66" t="s">
        <v>252</v>
      </c>
      <c r="F137" s="57"/>
      <c r="G137" s="211"/>
      <c r="H137" s="201" t="s">
        <v>261</v>
      </c>
      <c r="I137" s="66" t="s">
        <v>207</v>
      </c>
      <c r="J137" s="66" t="s">
        <v>209</v>
      </c>
      <c r="K137" s="39" t="s">
        <v>209</v>
      </c>
      <c r="L137" s="57"/>
    </row>
    <row r="138" spans="1:12" ht="30" x14ac:dyDescent="0.25">
      <c r="A138" s="211"/>
      <c r="B138" s="202"/>
      <c r="C138" s="61" t="s">
        <v>253</v>
      </c>
      <c r="D138" s="34" t="s">
        <v>254</v>
      </c>
      <c r="E138" s="61" t="s">
        <v>255</v>
      </c>
      <c r="F138" s="62" t="s">
        <v>190</v>
      </c>
      <c r="G138" s="211"/>
      <c r="H138" s="202"/>
      <c r="I138" s="61" t="s">
        <v>253</v>
      </c>
      <c r="J138" s="61" t="s">
        <v>256</v>
      </c>
      <c r="K138" s="61" t="s">
        <v>255</v>
      </c>
      <c r="L138" s="62" t="s">
        <v>190</v>
      </c>
    </row>
    <row r="139" spans="1:12" x14ac:dyDescent="0.25">
      <c r="A139" s="211"/>
      <c r="B139" s="202"/>
      <c r="C139" s="61" t="s">
        <v>253</v>
      </c>
      <c r="D139" s="34" t="s">
        <v>158</v>
      </c>
      <c r="E139" s="34" t="s">
        <v>158</v>
      </c>
      <c r="F139" s="41"/>
      <c r="G139" s="211"/>
      <c r="H139" s="202"/>
      <c r="I139" s="61" t="s">
        <v>253</v>
      </c>
      <c r="J139" s="34" t="s">
        <v>158</v>
      </c>
      <c r="K139" s="61" t="s">
        <v>158</v>
      </c>
      <c r="L139" s="41"/>
    </row>
    <row r="140" spans="1:12" ht="15.75" thickBot="1" x14ac:dyDescent="0.3">
      <c r="A140" s="211"/>
      <c r="B140" s="203"/>
      <c r="C140" s="69" t="s">
        <v>253</v>
      </c>
      <c r="D140" s="55" t="s">
        <v>257</v>
      </c>
      <c r="E140" s="55"/>
      <c r="F140" s="56" t="s">
        <v>158</v>
      </c>
      <c r="G140" s="211"/>
      <c r="H140" s="203"/>
      <c r="I140" s="69" t="s">
        <v>253</v>
      </c>
      <c r="J140" s="55" t="s">
        <v>257</v>
      </c>
      <c r="K140" s="55"/>
      <c r="L140" s="56" t="s">
        <v>158</v>
      </c>
    </row>
    <row r="141" spans="1:12" ht="30" x14ac:dyDescent="0.25">
      <c r="A141" s="211"/>
      <c r="B141" s="201" t="s">
        <v>240</v>
      </c>
      <c r="C141" s="66" t="s">
        <v>75</v>
      </c>
      <c r="D141" s="39" t="s">
        <v>263</v>
      </c>
      <c r="E141" s="39"/>
      <c r="F141" s="57"/>
      <c r="G141" s="211"/>
      <c r="H141" s="201" t="s">
        <v>240</v>
      </c>
      <c r="I141" s="66" t="s">
        <v>75</v>
      </c>
      <c r="J141" s="104" t="s">
        <v>264</v>
      </c>
      <c r="K141" s="39"/>
      <c r="L141" s="67" t="s">
        <v>265</v>
      </c>
    </row>
    <row r="142" spans="1:12" ht="30" x14ac:dyDescent="0.25">
      <c r="A142" s="211"/>
      <c r="B142" s="202"/>
      <c r="C142" s="61" t="s">
        <v>266</v>
      </c>
      <c r="D142" s="34" t="s">
        <v>267</v>
      </c>
      <c r="F142" s="41"/>
      <c r="G142" s="211"/>
      <c r="H142" s="202"/>
      <c r="I142" s="61" t="s">
        <v>266</v>
      </c>
      <c r="J142" s="105" t="s">
        <v>268</v>
      </c>
      <c r="K142" s="61" t="s">
        <v>268</v>
      </c>
      <c r="L142" s="62"/>
    </row>
    <row r="143" spans="1:12" ht="30" x14ac:dyDescent="0.25">
      <c r="A143" s="211"/>
      <c r="B143" s="202"/>
      <c r="C143" s="61" t="s">
        <v>207</v>
      </c>
      <c r="D143" s="34" t="s">
        <v>251</v>
      </c>
      <c r="E143" s="61" t="s">
        <v>252</v>
      </c>
      <c r="F143" s="41"/>
      <c r="G143" s="211"/>
      <c r="H143" s="202"/>
      <c r="I143" s="61" t="s">
        <v>207</v>
      </c>
      <c r="J143" s="61" t="s">
        <v>209</v>
      </c>
      <c r="K143" s="61" t="s">
        <v>209</v>
      </c>
      <c r="L143" s="62"/>
    </row>
    <row r="144" spans="1:12" ht="30" x14ac:dyDescent="0.25">
      <c r="A144" s="211"/>
      <c r="B144" s="202"/>
      <c r="C144" s="61" t="s">
        <v>253</v>
      </c>
      <c r="D144" s="34" t="s">
        <v>254</v>
      </c>
      <c r="E144" s="61" t="s">
        <v>255</v>
      </c>
      <c r="F144" s="62" t="s">
        <v>190</v>
      </c>
      <c r="G144" s="211"/>
      <c r="H144" s="202"/>
      <c r="I144" s="61" t="s">
        <v>253</v>
      </c>
      <c r="J144" s="61" t="s">
        <v>256</v>
      </c>
      <c r="K144" s="61" t="s">
        <v>255</v>
      </c>
      <c r="L144" s="62" t="s">
        <v>190</v>
      </c>
    </row>
    <row r="145" spans="1:12" x14ac:dyDescent="0.25">
      <c r="A145" s="211"/>
      <c r="B145" s="202"/>
      <c r="C145" s="61" t="s">
        <v>253</v>
      </c>
      <c r="D145" s="34" t="s">
        <v>158</v>
      </c>
      <c r="E145" s="34" t="s">
        <v>158</v>
      </c>
      <c r="F145" s="41"/>
      <c r="G145" s="211"/>
      <c r="H145" s="202"/>
      <c r="I145" s="61" t="s">
        <v>253</v>
      </c>
      <c r="J145" s="34" t="s">
        <v>158</v>
      </c>
      <c r="K145" s="61" t="s">
        <v>158</v>
      </c>
      <c r="L145" s="41"/>
    </row>
    <row r="146" spans="1:12" x14ac:dyDescent="0.25">
      <c r="A146" s="211"/>
      <c r="B146" s="202"/>
      <c r="C146" s="61" t="s">
        <v>253</v>
      </c>
      <c r="D146" s="34" t="s">
        <v>257</v>
      </c>
      <c r="F146" s="41" t="s">
        <v>158</v>
      </c>
      <c r="G146" s="211"/>
      <c r="H146" s="202"/>
      <c r="I146" s="61" t="s">
        <v>253</v>
      </c>
      <c r="J146" s="34" t="s">
        <v>257</v>
      </c>
      <c r="L146" s="41" t="s">
        <v>158</v>
      </c>
    </row>
    <row r="147" spans="1:12" ht="30.75" thickBot="1" x14ac:dyDescent="0.3">
      <c r="A147" s="211"/>
      <c r="B147" s="203"/>
      <c r="C147" s="64" t="s">
        <v>269</v>
      </c>
      <c r="D147" s="69" t="s">
        <v>270</v>
      </c>
      <c r="E147" s="55"/>
      <c r="F147" s="56" t="s">
        <v>271</v>
      </c>
      <c r="G147" s="211"/>
      <c r="H147" s="203"/>
      <c r="I147" s="64" t="s">
        <v>269</v>
      </c>
      <c r="J147" s="106" t="s">
        <v>272</v>
      </c>
      <c r="K147" s="106" t="s">
        <v>272</v>
      </c>
      <c r="L147" s="70"/>
    </row>
    <row r="148" spans="1:12" x14ac:dyDescent="0.25">
      <c r="A148" s="211"/>
      <c r="B148" s="201" t="s">
        <v>75</v>
      </c>
      <c r="C148" s="71" t="s">
        <v>269</v>
      </c>
      <c r="D148" s="50" t="s">
        <v>273</v>
      </c>
      <c r="E148" s="39"/>
      <c r="F148" s="57" t="s">
        <v>163</v>
      </c>
      <c r="G148" s="211"/>
      <c r="H148" s="201" t="s">
        <v>75</v>
      </c>
      <c r="I148" s="100" t="s">
        <v>269</v>
      </c>
      <c r="J148" s="98" t="s">
        <v>272</v>
      </c>
      <c r="K148" s="98" t="s">
        <v>272</v>
      </c>
      <c r="L148" s="57"/>
    </row>
    <row r="149" spans="1:12" x14ac:dyDescent="0.25">
      <c r="A149" s="211"/>
      <c r="B149" s="202"/>
      <c r="C149" s="68" t="s">
        <v>274</v>
      </c>
      <c r="D149" s="51" t="s">
        <v>275</v>
      </c>
      <c r="F149" s="62" t="s">
        <v>163</v>
      </c>
      <c r="G149" s="211"/>
      <c r="H149" s="202"/>
      <c r="I149" s="63" t="s">
        <v>276</v>
      </c>
      <c r="J149" s="63" t="s">
        <v>277</v>
      </c>
      <c r="K149" s="61" t="s">
        <v>265</v>
      </c>
      <c r="L149" s="62" t="s">
        <v>165</v>
      </c>
    </row>
    <row r="150" spans="1:12" ht="30" x14ac:dyDescent="0.25">
      <c r="A150" s="211"/>
      <c r="B150" s="202"/>
      <c r="C150" s="61" t="s">
        <v>207</v>
      </c>
      <c r="D150" s="34" t="s">
        <v>251</v>
      </c>
      <c r="E150" s="61" t="s">
        <v>252</v>
      </c>
      <c r="F150" s="41"/>
      <c r="G150" s="211"/>
      <c r="H150" s="202"/>
      <c r="I150" s="61" t="s">
        <v>207</v>
      </c>
      <c r="J150" s="61" t="s">
        <v>209</v>
      </c>
      <c r="K150" s="61" t="s">
        <v>209</v>
      </c>
      <c r="L150" s="62"/>
    </row>
    <row r="151" spans="1:12" ht="30" x14ac:dyDescent="0.25">
      <c r="A151" s="211"/>
      <c r="B151" s="202"/>
      <c r="C151" s="61" t="s">
        <v>253</v>
      </c>
      <c r="D151" s="34" t="s">
        <v>254</v>
      </c>
      <c r="E151" s="61" t="s">
        <v>255</v>
      </c>
      <c r="F151" s="62" t="s">
        <v>190</v>
      </c>
      <c r="G151" s="211"/>
      <c r="H151" s="202"/>
      <c r="I151" s="61" t="s">
        <v>253</v>
      </c>
      <c r="J151" s="61" t="s">
        <v>256</v>
      </c>
      <c r="K151" s="61" t="s">
        <v>255</v>
      </c>
      <c r="L151" s="62" t="s">
        <v>190</v>
      </c>
    </row>
    <row r="152" spans="1:12" x14ac:dyDescent="0.25">
      <c r="A152" s="211"/>
      <c r="B152" s="202"/>
      <c r="C152" s="61" t="s">
        <v>253</v>
      </c>
      <c r="D152" s="34" t="s">
        <v>158</v>
      </c>
      <c r="E152" s="34" t="s">
        <v>158</v>
      </c>
      <c r="F152" s="41"/>
      <c r="G152" s="211"/>
      <c r="H152" s="202"/>
      <c r="I152" s="61" t="s">
        <v>253</v>
      </c>
      <c r="J152" s="34" t="s">
        <v>158</v>
      </c>
      <c r="K152" s="34" t="s">
        <v>158</v>
      </c>
      <c r="L152" s="41"/>
    </row>
    <row r="153" spans="1:12" ht="15.75" thickBot="1" x14ac:dyDescent="0.3">
      <c r="A153" s="211"/>
      <c r="B153" s="203"/>
      <c r="C153" s="69" t="s">
        <v>253</v>
      </c>
      <c r="D153" s="55" t="s">
        <v>257</v>
      </c>
      <c r="E153" s="55"/>
      <c r="F153" s="56" t="s">
        <v>158</v>
      </c>
      <c r="G153" s="211"/>
      <c r="H153" s="203"/>
      <c r="I153" s="69" t="s">
        <v>253</v>
      </c>
      <c r="J153" s="55" t="s">
        <v>257</v>
      </c>
      <c r="K153" s="55"/>
      <c r="L153" s="56" t="s">
        <v>158</v>
      </c>
    </row>
    <row r="154" spans="1:12" x14ac:dyDescent="0.25">
      <c r="A154" s="211"/>
      <c r="B154" s="201" t="s">
        <v>266</v>
      </c>
      <c r="C154" s="66" t="s">
        <v>266</v>
      </c>
      <c r="D154" s="39" t="s">
        <v>278</v>
      </c>
      <c r="E154" s="39"/>
      <c r="F154" s="57" t="s">
        <v>279</v>
      </c>
      <c r="G154" s="211"/>
      <c r="H154" s="201" t="s">
        <v>266</v>
      </c>
      <c r="I154" s="39" t="s">
        <v>266</v>
      </c>
      <c r="J154" s="107" t="s">
        <v>280</v>
      </c>
      <c r="K154" s="39" t="s">
        <v>280</v>
      </c>
      <c r="L154" s="57"/>
    </row>
    <row r="155" spans="1:12" x14ac:dyDescent="0.25">
      <c r="A155" s="211"/>
      <c r="B155" s="202"/>
      <c r="C155" s="61" t="s">
        <v>281</v>
      </c>
      <c r="D155" s="34" t="s">
        <v>282</v>
      </c>
      <c r="E155" s="34" t="s">
        <v>282</v>
      </c>
      <c r="F155" s="41"/>
      <c r="G155" s="211"/>
      <c r="H155" s="202"/>
      <c r="I155" s="34" t="s">
        <v>281</v>
      </c>
      <c r="J155" s="34" t="s">
        <v>283</v>
      </c>
      <c r="L155" s="41" t="s">
        <v>268</v>
      </c>
    </row>
    <row r="156" spans="1:12" x14ac:dyDescent="0.25">
      <c r="A156" s="211"/>
      <c r="B156" s="202"/>
      <c r="C156" s="61"/>
      <c r="F156" s="41"/>
      <c r="G156" s="211"/>
      <c r="H156" s="202"/>
      <c r="I156" s="34" t="s">
        <v>269</v>
      </c>
      <c r="J156" s="108" t="s">
        <v>272</v>
      </c>
      <c r="K156" s="109" t="s">
        <v>272</v>
      </c>
      <c r="L156" s="41"/>
    </row>
    <row r="157" spans="1:12" ht="30" x14ac:dyDescent="0.25">
      <c r="A157" s="211"/>
      <c r="B157" s="202"/>
      <c r="C157" s="61" t="s">
        <v>207</v>
      </c>
      <c r="D157" s="34" t="s">
        <v>251</v>
      </c>
      <c r="E157" s="61" t="s">
        <v>252</v>
      </c>
      <c r="F157" s="41"/>
      <c r="G157" s="211"/>
      <c r="H157" s="202"/>
      <c r="I157" s="61" t="s">
        <v>207</v>
      </c>
      <c r="J157" s="61" t="s">
        <v>209</v>
      </c>
      <c r="K157" s="61" t="s">
        <v>209</v>
      </c>
      <c r="L157" s="41"/>
    </row>
    <row r="158" spans="1:12" ht="30" x14ac:dyDescent="0.25">
      <c r="A158" s="211"/>
      <c r="B158" s="202"/>
      <c r="C158" s="61" t="s">
        <v>253</v>
      </c>
      <c r="D158" s="34" t="s">
        <v>254</v>
      </c>
      <c r="E158" s="61" t="s">
        <v>255</v>
      </c>
      <c r="F158" s="62" t="s">
        <v>190</v>
      </c>
      <c r="G158" s="211"/>
      <c r="H158" s="202"/>
      <c r="I158" s="61" t="s">
        <v>253</v>
      </c>
      <c r="J158" s="61" t="s">
        <v>256</v>
      </c>
      <c r="K158" s="61" t="s">
        <v>255</v>
      </c>
      <c r="L158" s="62" t="s">
        <v>190</v>
      </c>
    </row>
    <row r="159" spans="1:12" x14ac:dyDescent="0.25">
      <c r="A159" s="211"/>
      <c r="B159" s="202"/>
      <c r="C159" s="61" t="s">
        <v>253</v>
      </c>
      <c r="D159" s="34" t="s">
        <v>158</v>
      </c>
      <c r="E159" s="34" t="s">
        <v>158</v>
      </c>
      <c r="F159" s="41"/>
      <c r="G159" s="211"/>
      <c r="H159" s="202"/>
      <c r="I159" s="61" t="s">
        <v>253</v>
      </c>
      <c r="J159" s="34" t="s">
        <v>158</v>
      </c>
      <c r="K159" s="34" t="s">
        <v>158</v>
      </c>
      <c r="L159" s="41"/>
    </row>
    <row r="160" spans="1:12" ht="15.75" thickBot="1" x14ac:dyDescent="0.3">
      <c r="A160" s="211"/>
      <c r="B160" s="203"/>
      <c r="C160" s="69" t="s">
        <v>253</v>
      </c>
      <c r="D160" s="55" t="s">
        <v>257</v>
      </c>
      <c r="E160" s="55"/>
      <c r="F160" s="56" t="s">
        <v>158</v>
      </c>
      <c r="G160" s="211"/>
      <c r="H160" s="203"/>
      <c r="I160" s="69" t="s">
        <v>253</v>
      </c>
      <c r="J160" s="55" t="s">
        <v>257</v>
      </c>
      <c r="K160" s="55"/>
      <c r="L160" s="56" t="s">
        <v>158</v>
      </c>
    </row>
    <row r="161" spans="1:12" x14ac:dyDescent="0.25">
      <c r="A161" s="211"/>
      <c r="B161" s="201" t="s">
        <v>281</v>
      </c>
      <c r="C161" s="66" t="s">
        <v>266</v>
      </c>
      <c r="D161" s="39" t="s">
        <v>284</v>
      </c>
      <c r="E161" s="39"/>
      <c r="F161" s="57" t="s">
        <v>285</v>
      </c>
      <c r="G161" s="211"/>
      <c r="H161" s="201" t="s">
        <v>281</v>
      </c>
      <c r="I161" s="39" t="s">
        <v>266</v>
      </c>
      <c r="J161" s="98" t="s">
        <v>268</v>
      </c>
      <c r="K161" s="98" t="s">
        <v>268</v>
      </c>
      <c r="L161" s="57"/>
    </row>
    <row r="162" spans="1:12" x14ac:dyDescent="0.25">
      <c r="A162" s="211"/>
      <c r="B162" s="202"/>
      <c r="C162" s="61" t="s">
        <v>75</v>
      </c>
      <c r="D162" s="34" t="s">
        <v>286</v>
      </c>
      <c r="F162" s="41"/>
      <c r="G162" s="211"/>
      <c r="H162" s="202"/>
      <c r="L162" s="41"/>
    </row>
    <row r="163" spans="1:12" ht="30" x14ac:dyDescent="0.25">
      <c r="A163" s="211"/>
      <c r="B163" s="202"/>
      <c r="C163" s="60" t="s">
        <v>269</v>
      </c>
      <c r="D163" s="34" t="s">
        <v>287</v>
      </c>
      <c r="F163" s="41" t="s">
        <v>271</v>
      </c>
      <c r="G163" s="211"/>
      <c r="H163" s="202"/>
      <c r="I163" s="60" t="s">
        <v>269</v>
      </c>
      <c r="J163" s="105" t="s">
        <v>272</v>
      </c>
      <c r="K163" s="105" t="s">
        <v>272</v>
      </c>
      <c r="L163" s="41"/>
    </row>
    <row r="164" spans="1:12" ht="30" x14ac:dyDescent="0.25">
      <c r="A164" s="211"/>
      <c r="B164" s="202"/>
      <c r="C164" s="61" t="s">
        <v>207</v>
      </c>
      <c r="D164" s="34" t="s">
        <v>251</v>
      </c>
      <c r="E164" s="61" t="s">
        <v>252</v>
      </c>
      <c r="F164" s="41"/>
      <c r="G164" s="211"/>
      <c r="H164" s="202"/>
      <c r="I164" s="61" t="s">
        <v>207</v>
      </c>
      <c r="J164" s="61" t="s">
        <v>209</v>
      </c>
      <c r="K164" s="61" t="s">
        <v>209</v>
      </c>
      <c r="L164" s="62"/>
    </row>
    <row r="165" spans="1:12" ht="30" x14ac:dyDescent="0.25">
      <c r="A165" s="211"/>
      <c r="B165" s="202"/>
      <c r="C165" s="61" t="s">
        <v>253</v>
      </c>
      <c r="D165" s="34" t="s">
        <v>254</v>
      </c>
      <c r="E165" s="61" t="s">
        <v>255</v>
      </c>
      <c r="F165" s="62" t="s">
        <v>190</v>
      </c>
      <c r="G165" s="211"/>
      <c r="H165" s="202"/>
      <c r="I165" s="61" t="s">
        <v>253</v>
      </c>
      <c r="J165" s="61" t="s">
        <v>256</v>
      </c>
      <c r="K165" s="61" t="s">
        <v>255</v>
      </c>
      <c r="L165" s="62" t="s">
        <v>190</v>
      </c>
    </row>
    <row r="166" spans="1:12" x14ac:dyDescent="0.25">
      <c r="A166" s="211"/>
      <c r="B166" s="202"/>
      <c r="C166" s="61" t="s">
        <v>253</v>
      </c>
      <c r="D166" s="34" t="s">
        <v>158</v>
      </c>
      <c r="E166" s="34" t="s">
        <v>158</v>
      </c>
      <c r="F166" s="41"/>
      <c r="G166" s="211"/>
      <c r="H166" s="202"/>
      <c r="I166" s="61" t="s">
        <v>253</v>
      </c>
      <c r="J166" s="34" t="s">
        <v>158</v>
      </c>
      <c r="K166" s="34" t="s">
        <v>158</v>
      </c>
      <c r="L166" s="41"/>
    </row>
    <row r="167" spans="1:12" ht="15.75" thickBot="1" x14ac:dyDescent="0.3">
      <c r="A167" s="211"/>
      <c r="B167" s="203"/>
      <c r="C167" s="69" t="s">
        <v>253</v>
      </c>
      <c r="D167" s="55" t="s">
        <v>257</v>
      </c>
      <c r="E167" s="55"/>
      <c r="F167" s="56" t="s">
        <v>158</v>
      </c>
      <c r="G167" s="211"/>
      <c r="H167" s="203"/>
      <c r="I167" s="69" t="s">
        <v>253</v>
      </c>
      <c r="J167" s="55" t="s">
        <v>257</v>
      </c>
      <c r="K167" s="55"/>
      <c r="L167" s="56" t="s">
        <v>158</v>
      </c>
    </row>
    <row r="168" spans="1:12" ht="29.1" customHeight="1" x14ac:dyDescent="0.25">
      <c r="A168" s="211"/>
      <c r="B168" s="196" t="s">
        <v>274</v>
      </c>
      <c r="C168" s="71" t="s">
        <v>269</v>
      </c>
      <c r="D168" s="110" t="s">
        <v>288</v>
      </c>
      <c r="E168" s="66"/>
      <c r="F168" s="57" t="s">
        <v>289</v>
      </c>
      <c r="G168" s="211"/>
      <c r="H168" s="208" t="s">
        <v>276</v>
      </c>
      <c r="I168" s="39"/>
      <c r="J168" s="39"/>
      <c r="K168" s="39"/>
      <c r="L168" s="57"/>
    </row>
    <row r="169" spans="1:12" x14ac:dyDescent="0.25">
      <c r="A169" s="211"/>
      <c r="B169" s="197"/>
      <c r="C169" s="60"/>
      <c r="E169" s="61"/>
      <c r="F169" s="41"/>
      <c r="G169" s="211"/>
      <c r="H169" s="209"/>
      <c r="I169" s="89" t="s">
        <v>269</v>
      </c>
      <c r="J169" s="43" t="s">
        <v>290</v>
      </c>
      <c r="K169" s="34" t="s">
        <v>291</v>
      </c>
      <c r="L169" s="41" t="s">
        <v>272</v>
      </c>
    </row>
    <row r="170" spans="1:12" ht="30" x14ac:dyDescent="0.25">
      <c r="A170" s="211"/>
      <c r="B170" s="197"/>
      <c r="C170" s="61" t="s">
        <v>207</v>
      </c>
      <c r="D170" s="34" t="s">
        <v>251</v>
      </c>
      <c r="E170" s="61" t="s">
        <v>252</v>
      </c>
      <c r="F170" s="41"/>
      <c r="G170" s="211"/>
      <c r="H170" s="209"/>
      <c r="I170" s="61" t="s">
        <v>207</v>
      </c>
      <c r="J170" s="61" t="s">
        <v>209</v>
      </c>
      <c r="K170" s="61" t="s">
        <v>209</v>
      </c>
      <c r="L170" s="62"/>
    </row>
    <row r="171" spans="1:12" ht="30" x14ac:dyDescent="0.25">
      <c r="A171" s="211"/>
      <c r="B171" s="197"/>
      <c r="C171" s="61" t="s">
        <v>253</v>
      </c>
      <c r="D171" s="34" t="s">
        <v>254</v>
      </c>
      <c r="E171" s="61" t="s">
        <v>255</v>
      </c>
      <c r="F171" s="62" t="s">
        <v>190</v>
      </c>
      <c r="G171" s="211"/>
      <c r="H171" s="209"/>
      <c r="I171" s="61" t="s">
        <v>253</v>
      </c>
      <c r="J171" s="61" t="s">
        <v>256</v>
      </c>
      <c r="K171" s="61" t="s">
        <v>255</v>
      </c>
      <c r="L171" s="62" t="s">
        <v>190</v>
      </c>
    </row>
    <row r="172" spans="1:12" x14ac:dyDescent="0.25">
      <c r="A172" s="211"/>
      <c r="B172" s="197"/>
      <c r="C172" s="61" t="s">
        <v>253</v>
      </c>
      <c r="D172" s="34" t="s">
        <v>158</v>
      </c>
      <c r="E172" s="61" t="s">
        <v>158</v>
      </c>
      <c r="F172" s="41"/>
      <c r="G172" s="211"/>
      <c r="H172" s="209"/>
      <c r="I172" s="61" t="s">
        <v>253</v>
      </c>
      <c r="J172" s="34" t="s">
        <v>158</v>
      </c>
      <c r="K172" s="34" t="s">
        <v>158</v>
      </c>
      <c r="L172" s="41"/>
    </row>
    <row r="173" spans="1:12" ht="15.75" thickBot="1" x14ac:dyDescent="0.3">
      <c r="A173" s="211"/>
      <c r="B173" s="198"/>
      <c r="C173" s="69" t="s">
        <v>253</v>
      </c>
      <c r="D173" s="55" t="s">
        <v>257</v>
      </c>
      <c r="E173" s="55"/>
      <c r="F173" s="56" t="s">
        <v>158</v>
      </c>
      <c r="G173" s="211"/>
      <c r="H173" s="210"/>
      <c r="I173" s="69" t="s">
        <v>253</v>
      </c>
      <c r="J173" s="55" t="s">
        <v>257</v>
      </c>
      <c r="K173" s="55"/>
      <c r="L173" s="56" t="s">
        <v>158</v>
      </c>
    </row>
    <row r="174" spans="1:12" x14ac:dyDescent="0.25">
      <c r="A174" s="211"/>
      <c r="B174" s="201" t="s">
        <v>253</v>
      </c>
      <c r="C174" s="66" t="s">
        <v>207</v>
      </c>
      <c r="D174" s="39" t="s">
        <v>292</v>
      </c>
      <c r="E174" s="39"/>
      <c r="F174" s="57" t="s">
        <v>195</v>
      </c>
      <c r="G174" s="211"/>
      <c r="H174" s="201" t="s">
        <v>253</v>
      </c>
      <c r="I174" s="66" t="s">
        <v>207</v>
      </c>
      <c r="J174" s="39" t="s">
        <v>293</v>
      </c>
      <c r="K174" s="39"/>
      <c r="L174" s="57" t="s">
        <v>195</v>
      </c>
    </row>
    <row r="175" spans="1:12" x14ac:dyDescent="0.25">
      <c r="A175" s="211"/>
      <c r="B175" s="202"/>
      <c r="C175" s="61" t="s">
        <v>207</v>
      </c>
      <c r="D175" s="34" t="s">
        <v>294</v>
      </c>
      <c r="E175" s="61" t="s">
        <v>195</v>
      </c>
      <c r="F175" s="41"/>
      <c r="G175" s="211"/>
      <c r="H175" s="202"/>
      <c r="I175" s="61" t="s">
        <v>207</v>
      </c>
      <c r="J175" s="34" t="s">
        <v>294</v>
      </c>
      <c r="K175" s="34" t="s">
        <v>195</v>
      </c>
      <c r="L175" s="41"/>
    </row>
    <row r="176" spans="1:12" x14ac:dyDescent="0.25">
      <c r="A176" s="211"/>
      <c r="B176" s="202"/>
      <c r="C176" s="61" t="s">
        <v>295</v>
      </c>
      <c r="D176" s="34" t="s">
        <v>296</v>
      </c>
      <c r="F176" s="41" t="s">
        <v>195</v>
      </c>
      <c r="G176" s="211"/>
      <c r="H176" s="202"/>
      <c r="I176" s="61" t="s">
        <v>295</v>
      </c>
      <c r="J176" s="34" t="s">
        <v>293</v>
      </c>
      <c r="L176" s="41" t="s">
        <v>195</v>
      </c>
    </row>
    <row r="177" spans="1:12" ht="15.75" thickBot="1" x14ac:dyDescent="0.3">
      <c r="A177" s="211"/>
      <c r="B177" s="203"/>
      <c r="C177" s="69" t="s">
        <v>295</v>
      </c>
      <c r="D177" s="55" t="s">
        <v>205</v>
      </c>
      <c r="E177" s="55" t="s">
        <v>195</v>
      </c>
      <c r="F177" s="56"/>
      <c r="G177" s="211"/>
      <c r="H177" s="203"/>
      <c r="I177" s="69" t="s">
        <v>295</v>
      </c>
      <c r="J177" s="55" t="s">
        <v>205</v>
      </c>
      <c r="K177" s="55" t="s">
        <v>195</v>
      </c>
      <c r="L177" s="56"/>
    </row>
    <row r="178" spans="1:12" ht="15.75" thickBot="1" x14ac:dyDescent="0.3">
      <c r="A178" s="211"/>
      <c r="B178" s="111" t="s">
        <v>295</v>
      </c>
      <c r="C178" s="112" t="s">
        <v>207</v>
      </c>
      <c r="D178" s="113" t="s">
        <v>297</v>
      </c>
      <c r="E178" s="113" t="s">
        <v>252</v>
      </c>
      <c r="F178" s="114"/>
      <c r="G178" s="211"/>
      <c r="H178" s="111" t="s">
        <v>295</v>
      </c>
      <c r="I178" s="112" t="s">
        <v>207</v>
      </c>
      <c r="J178" s="113" t="s">
        <v>209</v>
      </c>
      <c r="K178" s="113" t="s">
        <v>209</v>
      </c>
      <c r="L178" s="114"/>
    </row>
    <row r="179" spans="1:12" x14ac:dyDescent="0.25">
      <c r="A179" s="211"/>
      <c r="B179" s="201" t="s">
        <v>207</v>
      </c>
      <c r="C179" s="71" t="s">
        <v>298</v>
      </c>
      <c r="D179" s="39" t="s">
        <v>299</v>
      </c>
      <c r="E179" s="39"/>
      <c r="F179" s="57" t="s">
        <v>223</v>
      </c>
      <c r="G179" s="211"/>
      <c r="H179" s="201" t="s">
        <v>207</v>
      </c>
      <c r="I179" s="71" t="s">
        <v>298</v>
      </c>
      <c r="J179" s="39" t="s">
        <v>300</v>
      </c>
      <c r="K179" s="39"/>
      <c r="L179" s="57" t="s">
        <v>223</v>
      </c>
    </row>
    <row r="180" spans="1:12" ht="15.75" thickBot="1" x14ac:dyDescent="0.3">
      <c r="A180" s="212"/>
      <c r="B180" s="203"/>
      <c r="C180" s="64" t="s">
        <v>298</v>
      </c>
      <c r="D180" s="55" t="s">
        <v>223</v>
      </c>
      <c r="E180" s="55" t="s">
        <v>223</v>
      </c>
      <c r="F180" s="56"/>
      <c r="G180" s="212"/>
      <c r="H180" s="203"/>
      <c r="I180" s="64" t="s">
        <v>298</v>
      </c>
      <c r="J180" s="55" t="s">
        <v>223</v>
      </c>
      <c r="K180" s="55" t="s">
        <v>223</v>
      </c>
      <c r="L180" s="56"/>
    </row>
    <row r="181" spans="1:12" ht="33.75" customHeight="1" thickBot="1" x14ac:dyDescent="0.3">
      <c r="A181" s="218"/>
      <c r="B181" s="219"/>
      <c r="C181" s="219"/>
      <c r="D181" s="219"/>
      <c r="E181" s="219"/>
      <c r="F181" s="219"/>
      <c r="G181" s="219"/>
      <c r="H181" s="219"/>
      <c r="I181" s="219"/>
      <c r="J181" s="219"/>
      <c r="K181" s="219"/>
      <c r="L181" s="220"/>
    </row>
    <row r="182" spans="1:12" x14ac:dyDescent="0.25">
      <c r="A182" s="221" t="s">
        <v>301</v>
      </c>
      <c r="B182" s="201" t="s">
        <v>22</v>
      </c>
      <c r="C182" s="66" t="s">
        <v>302</v>
      </c>
      <c r="D182" s="39" t="s">
        <v>303</v>
      </c>
      <c r="E182" s="39" t="s">
        <v>303</v>
      </c>
      <c r="F182" s="57"/>
      <c r="G182" s="222" t="s">
        <v>301</v>
      </c>
      <c r="H182" s="201" t="s">
        <v>22</v>
      </c>
      <c r="I182" s="66" t="s">
        <v>302</v>
      </c>
      <c r="J182" s="39" t="s">
        <v>304</v>
      </c>
      <c r="K182" s="39" t="s">
        <v>304</v>
      </c>
      <c r="L182" s="57"/>
    </row>
    <row r="183" spans="1:12" x14ac:dyDescent="0.25">
      <c r="A183" s="211"/>
      <c r="B183" s="202"/>
      <c r="C183" s="61" t="s">
        <v>305</v>
      </c>
      <c r="D183" s="34" t="s">
        <v>306</v>
      </c>
      <c r="F183" s="41" t="s">
        <v>139</v>
      </c>
      <c r="G183" s="223"/>
      <c r="H183" s="202"/>
      <c r="I183" s="61" t="s">
        <v>305</v>
      </c>
      <c r="J183" s="34" t="s">
        <v>306</v>
      </c>
      <c r="L183" s="41" t="s">
        <v>139</v>
      </c>
    </row>
    <row r="184" spans="1:12" ht="15.75" thickBot="1" x14ac:dyDescent="0.3">
      <c r="A184" s="211"/>
      <c r="B184" s="203"/>
      <c r="C184" s="64" t="s">
        <v>80</v>
      </c>
      <c r="D184" s="55" t="s">
        <v>167</v>
      </c>
      <c r="E184" s="55" t="s">
        <v>167</v>
      </c>
      <c r="F184" s="56"/>
      <c r="G184" s="223"/>
      <c r="H184" s="203"/>
      <c r="I184" s="99" t="s">
        <v>53</v>
      </c>
      <c r="J184" s="55" t="s">
        <v>248</v>
      </c>
      <c r="K184" s="55" t="s">
        <v>249</v>
      </c>
      <c r="L184" s="56" t="s">
        <v>250</v>
      </c>
    </row>
    <row r="185" spans="1:12" x14ac:dyDescent="0.25">
      <c r="A185" s="211"/>
      <c r="B185" s="201" t="s">
        <v>305</v>
      </c>
      <c r="C185" s="66" t="s">
        <v>302</v>
      </c>
      <c r="D185" s="39" t="s">
        <v>307</v>
      </c>
      <c r="E185" s="39" t="s">
        <v>140</v>
      </c>
      <c r="F185" s="57"/>
      <c r="G185" s="223"/>
      <c r="H185" s="201" t="s">
        <v>305</v>
      </c>
      <c r="I185" s="66" t="s">
        <v>302</v>
      </c>
      <c r="J185" s="39" t="s">
        <v>307</v>
      </c>
      <c r="K185" s="39" t="s">
        <v>140</v>
      </c>
      <c r="L185" s="57"/>
    </row>
    <row r="186" spans="1:12" x14ac:dyDescent="0.25">
      <c r="A186" s="211"/>
      <c r="B186" s="202"/>
      <c r="C186" s="60" t="s">
        <v>308</v>
      </c>
      <c r="D186" s="34" t="s">
        <v>309</v>
      </c>
      <c r="E186" s="34" t="s">
        <v>140</v>
      </c>
      <c r="F186" s="41"/>
      <c r="G186" s="223"/>
      <c r="H186" s="202"/>
      <c r="I186" s="60" t="s">
        <v>308</v>
      </c>
      <c r="J186" s="34" t="s">
        <v>309</v>
      </c>
      <c r="K186" s="34" t="s">
        <v>140</v>
      </c>
      <c r="L186" s="41"/>
    </row>
    <row r="187" spans="1:12" x14ac:dyDescent="0.25">
      <c r="A187" s="211"/>
      <c r="B187" s="202"/>
      <c r="C187" s="60" t="s">
        <v>80</v>
      </c>
      <c r="D187" s="34" t="s">
        <v>167</v>
      </c>
      <c r="E187" s="34" t="s">
        <v>167</v>
      </c>
      <c r="F187" s="41"/>
      <c r="G187" s="223"/>
      <c r="H187" s="202"/>
      <c r="I187" s="63" t="s">
        <v>53</v>
      </c>
      <c r="J187" s="34" t="s">
        <v>248</v>
      </c>
      <c r="K187" s="34" t="s">
        <v>249</v>
      </c>
      <c r="L187" s="41" t="s">
        <v>250</v>
      </c>
    </row>
    <row r="188" spans="1:12" x14ac:dyDescent="0.25">
      <c r="A188" s="211"/>
      <c r="B188" s="202"/>
      <c r="C188" s="61" t="s">
        <v>207</v>
      </c>
      <c r="D188" s="34" t="s">
        <v>252</v>
      </c>
      <c r="E188" s="34" t="s">
        <v>252</v>
      </c>
      <c r="F188" s="41"/>
      <c r="G188" s="223"/>
      <c r="H188" s="202"/>
      <c r="I188" s="61" t="s">
        <v>207</v>
      </c>
      <c r="J188" s="34" t="s">
        <v>209</v>
      </c>
      <c r="K188" s="34" t="s">
        <v>209</v>
      </c>
      <c r="L188" s="41"/>
    </row>
    <row r="189" spans="1:12" x14ac:dyDescent="0.25">
      <c r="A189" s="211"/>
      <c r="B189" s="202"/>
      <c r="C189" s="61" t="s">
        <v>253</v>
      </c>
      <c r="D189" s="34" t="s">
        <v>158</v>
      </c>
      <c r="E189" s="34" t="s">
        <v>158</v>
      </c>
      <c r="F189" s="41"/>
      <c r="G189" s="223"/>
      <c r="H189" s="202"/>
      <c r="I189" s="61" t="s">
        <v>253</v>
      </c>
      <c r="J189" s="34" t="s">
        <v>158</v>
      </c>
      <c r="K189" s="34" t="s">
        <v>158</v>
      </c>
      <c r="L189" s="41"/>
    </row>
    <row r="190" spans="1:12" ht="15.75" thickBot="1" x14ac:dyDescent="0.3">
      <c r="A190" s="211"/>
      <c r="B190" s="203"/>
      <c r="C190" s="69" t="s">
        <v>253</v>
      </c>
      <c r="D190" s="55" t="s">
        <v>310</v>
      </c>
      <c r="E190" s="55"/>
      <c r="F190" s="56" t="s">
        <v>158</v>
      </c>
      <c r="G190" s="223"/>
      <c r="H190" s="203"/>
      <c r="I190" s="69" t="s">
        <v>253</v>
      </c>
      <c r="J190" s="55" t="s">
        <v>257</v>
      </c>
      <c r="K190" s="55"/>
      <c r="L190" s="56" t="s">
        <v>158</v>
      </c>
    </row>
    <row r="191" spans="1:12" x14ac:dyDescent="0.25">
      <c r="A191" s="211"/>
      <c r="B191" s="201" t="s">
        <v>302</v>
      </c>
      <c r="C191" s="71" t="s">
        <v>311</v>
      </c>
      <c r="D191" s="39" t="s">
        <v>312</v>
      </c>
      <c r="E191" s="39"/>
      <c r="F191" s="57"/>
      <c r="G191" s="223"/>
      <c r="H191" s="201" t="s">
        <v>302</v>
      </c>
      <c r="I191" s="100" t="s">
        <v>311</v>
      </c>
      <c r="J191" s="98" t="s">
        <v>313</v>
      </c>
      <c r="K191" s="39"/>
      <c r="L191" s="57"/>
    </row>
    <row r="192" spans="1:12" x14ac:dyDescent="0.25">
      <c r="A192" s="211"/>
      <c r="B192" s="202"/>
      <c r="C192" s="60" t="s">
        <v>314</v>
      </c>
      <c r="D192" s="34" t="s">
        <v>315</v>
      </c>
      <c r="F192" s="41" t="s">
        <v>137</v>
      </c>
      <c r="G192" s="223"/>
      <c r="H192" s="202"/>
      <c r="I192" s="89" t="s">
        <v>314</v>
      </c>
      <c r="J192" s="34" t="s">
        <v>315</v>
      </c>
      <c r="L192" s="41" t="s">
        <v>137</v>
      </c>
    </row>
    <row r="193" spans="1:12" x14ac:dyDescent="0.25">
      <c r="A193" s="211"/>
      <c r="B193" s="202"/>
      <c r="C193" s="60" t="s">
        <v>150</v>
      </c>
      <c r="D193" s="34" t="s">
        <v>153</v>
      </c>
      <c r="E193" s="34" t="s">
        <v>153</v>
      </c>
      <c r="F193" s="41"/>
      <c r="G193" s="223"/>
      <c r="H193" s="202"/>
      <c r="I193" s="89" t="s">
        <v>150</v>
      </c>
      <c r="J193" s="34" t="s">
        <v>156</v>
      </c>
      <c r="K193" s="34" t="s">
        <v>156</v>
      </c>
      <c r="L193" s="41"/>
    </row>
    <row r="194" spans="1:12" x14ac:dyDescent="0.25">
      <c r="A194" s="211"/>
      <c r="B194" s="202"/>
      <c r="C194" s="60" t="s">
        <v>316</v>
      </c>
      <c r="D194" s="34" t="s">
        <v>317</v>
      </c>
      <c r="F194" s="41"/>
      <c r="G194" s="223"/>
      <c r="H194" s="202"/>
      <c r="I194" s="89" t="s">
        <v>316</v>
      </c>
      <c r="J194" s="34" t="s">
        <v>317</v>
      </c>
      <c r="L194" s="41"/>
    </row>
    <row r="195" spans="1:12" x14ac:dyDescent="0.25">
      <c r="A195" s="211"/>
      <c r="B195" s="202"/>
      <c r="C195" s="60" t="s">
        <v>80</v>
      </c>
      <c r="D195" s="34" t="s">
        <v>167</v>
      </c>
      <c r="E195" s="34" t="s">
        <v>167</v>
      </c>
      <c r="F195" s="41"/>
      <c r="G195" s="223"/>
      <c r="H195" s="202"/>
      <c r="I195" s="63" t="s">
        <v>53</v>
      </c>
      <c r="J195" s="34" t="s">
        <v>248</v>
      </c>
      <c r="K195" s="34" t="s">
        <v>249</v>
      </c>
      <c r="L195" s="41" t="s">
        <v>250</v>
      </c>
    </row>
    <row r="196" spans="1:12" x14ac:dyDescent="0.25">
      <c r="A196" s="211"/>
      <c r="B196" s="202"/>
      <c r="C196" s="61" t="s">
        <v>207</v>
      </c>
      <c r="D196" s="34" t="s">
        <v>252</v>
      </c>
      <c r="E196" s="34" t="s">
        <v>252</v>
      </c>
      <c r="F196" s="41"/>
      <c r="G196" s="223"/>
      <c r="H196" s="202"/>
      <c r="I196" s="61" t="s">
        <v>207</v>
      </c>
      <c r="J196" s="34" t="s">
        <v>209</v>
      </c>
      <c r="K196" s="34" t="s">
        <v>209</v>
      </c>
      <c r="L196" s="41"/>
    </row>
    <row r="197" spans="1:12" x14ac:dyDescent="0.25">
      <c r="A197" s="211"/>
      <c r="B197" s="202"/>
      <c r="C197" s="61" t="s">
        <v>253</v>
      </c>
      <c r="D197" s="34" t="s">
        <v>158</v>
      </c>
      <c r="E197" s="34" t="s">
        <v>158</v>
      </c>
      <c r="F197" s="41"/>
      <c r="G197" s="223"/>
      <c r="H197" s="202"/>
      <c r="I197" s="61" t="s">
        <v>253</v>
      </c>
      <c r="J197" s="34" t="s">
        <v>158</v>
      </c>
      <c r="K197" s="34" t="s">
        <v>158</v>
      </c>
      <c r="L197" s="41"/>
    </row>
    <row r="198" spans="1:12" ht="15.75" thickBot="1" x14ac:dyDescent="0.3">
      <c r="A198" s="211"/>
      <c r="B198" s="203"/>
      <c r="C198" s="69" t="s">
        <v>253</v>
      </c>
      <c r="D198" s="55" t="s">
        <v>310</v>
      </c>
      <c r="E198" s="55"/>
      <c r="F198" s="56" t="s">
        <v>158</v>
      </c>
      <c r="G198" s="223"/>
      <c r="H198" s="203"/>
      <c r="I198" s="69" t="s">
        <v>253</v>
      </c>
      <c r="J198" s="55" t="s">
        <v>257</v>
      </c>
      <c r="K198" s="55"/>
      <c r="L198" s="56" t="s">
        <v>158</v>
      </c>
    </row>
    <row r="199" spans="1:12" x14ac:dyDescent="0.25">
      <c r="A199" s="211"/>
      <c r="B199" s="201" t="s">
        <v>308</v>
      </c>
      <c r="C199" s="66" t="s">
        <v>207</v>
      </c>
      <c r="D199" s="39" t="s">
        <v>252</v>
      </c>
      <c r="E199" s="39" t="s">
        <v>252</v>
      </c>
      <c r="F199" s="57"/>
      <c r="G199" s="223"/>
      <c r="H199" s="201" t="s">
        <v>308</v>
      </c>
      <c r="I199" s="66" t="s">
        <v>207</v>
      </c>
      <c r="J199" s="39" t="s">
        <v>209</v>
      </c>
      <c r="K199" s="39" t="s">
        <v>209</v>
      </c>
      <c r="L199" s="57"/>
    </row>
    <row r="200" spans="1:12" x14ac:dyDescent="0.25">
      <c r="A200" s="211"/>
      <c r="B200" s="202"/>
      <c r="C200" s="61" t="s">
        <v>253</v>
      </c>
      <c r="D200" s="34" t="s">
        <v>158</v>
      </c>
      <c r="E200" s="34" t="s">
        <v>158</v>
      </c>
      <c r="F200" s="41"/>
      <c r="G200" s="223"/>
      <c r="H200" s="202"/>
      <c r="I200" s="61" t="s">
        <v>253</v>
      </c>
      <c r="J200" s="34" t="s">
        <v>158</v>
      </c>
      <c r="K200" s="34" t="s">
        <v>158</v>
      </c>
      <c r="L200" s="41"/>
    </row>
    <row r="201" spans="1:12" ht="15.75" thickBot="1" x14ac:dyDescent="0.3">
      <c r="A201" s="211"/>
      <c r="B201" s="203"/>
      <c r="C201" s="69" t="s">
        <v>253</v>
      </c>
      <c r="D201" s="55" t="s">
        <v>310</v>
      </c>
      <c r="E201" s="55"/>
      <c r="F201" s="56" t="s">
        <v>158</v>
      </c>
      <c r="G201" s="223"/>
      <c r="H201" s="203"/>
      <c r="I201" s="69" t="s">
        <v>253</v>
      </c>
      <c r="J201" s="55" t="s">
        <v>257</v>
      </c>
      <c r="K201" s="55"/>
      <c r="L201" s="56" t="s">
        <v>158</v>
      </c>
    </row>
    <row r="202" spans="1:12" x14ac:dyDescent="0.25">
      <c r="A202" s="211"/>
      <c r="B202" s="201" t="s">
        <v>150</v>
      </c>
      <c r="C202" s="66" t="s">
        <v>207</v>
      </c>
      <c r="D202" s="39" t="s">
        <v>252</v>
      </c>
      <c r="E202" s="39" t="s">
        <v>252</v>
      </c>
      <c r="F202" s="57"/>
      <c r="G202" s="223"/>
      <c r="H202" s="201" t="s">
        <v>150</v>
      </c>
      <c r="I202" s="66" t="s">
        <v>207</v>
      </c>
      <c r="J202" s="39" t="s">
        <v>209</v>
      </c>
      <c r="K202" s="39" t="s">
        <v>209</v>
      </c>
      <c r="L202" s="57"/>
    </row>
    <row r="203" spans="1:12" x14ac:dyDescent="0.25">
      <c r="A203" s="211"/>
      <c r="B203" s="202"/>
      <c r="C203" s="61" t="s">
        <v>253</v>
      </c>
      <c r="D203" s="34" t="s">
        <v>158</v>
      </c>
      <c r="E203" s="34" t="s">
        <v>158</v>
      </c>
      <c r="F203" s="41"/>
      <c r="G203" s="223"/>
      <c r="H203" s="202"/>
      <c r="I203" s="61" t="s">
        <v>253</v>
      </c>
      <c r="J203" s="34" t="s">
        <v>158</v>
      </c>
      <c r="K203" s="34" t="s">
        <v>158</v>
      </c>
      <c r="L203" s="41"/>
    </row>
    <row r="204" spans="1:12" ht="15.75" thickBot="1" x14ac:dyDescent="0.3">
      <c r="A204" s="211"/>
      <c r="B204" s="203"/>
      <c r="C204" s="69" t="s">
        <v>253</v>
      </c>
      <c r="D204" s="55" t="s">
        <v>310</v>
      </c>
      <c r="E204" s="55"/>
      <c r="F204" s="56" t="s">
        <v>158</v>
      </c>
      <c r="G204" s="223"/>
      <c r="H204" s="203"/>
      <c r="I204" s="69" t="s">
        <v>253</v>
      </c>
      <c r="J204" s="55" t="s">
        <v>257</v>
      </c>
      <c r="K204" s="55"/>
      <c r="L204" s="56" t="s">
        <v>158</v>
      </c>
    </row>
    <row r="205" spans="1:12" x14ac:dyDescent="0.25">
      <c r="A205" s="211"/>
      <c r="B205" s="201" t="s">
        <v>314</v>
      </c>
      <c r="C205" s="66" t="s">
        <v>207</v>
      </c>
      <c r="D205" s="39" t="s">
        <v>252</v>
      </c>
      <c r="E205" s="39" t="s">
        <v>252</v>
      </c>
      <c r="F205" s="57"/>
      <c r="G205" s="223"/>
      <c r="H205" s="201" t="s">
        <v>314</v>
      </c>
      <c r="I205" s="66" t="s">
        <v>207</v>
      </c>
      <c r="J205" s="39" t="s">
        <v>209</v>
      </c>
      <c r="K205" s="39" t="s">
        <v>209</v>
      </c>
      <c r="L205" s="57"/>
    </row>
    <row r="206" spans="1:12" x14ac:dyDescent="0.25">
      <c r="A206" s="211"/>
      <c r="B206" s="202"/>
      <c r="C206" s="61" t="s">
        <v>253</v>
      </c>
      <c r="D206" s="34" t="s">
        <v>158</v>
      </c>
      <c r="E206" s="34" t="s">
        <v>158</v>
      </c>
      <c r="F206" s="41"/>
      <c r="G206" s="223"/>
      <c r="H206" s="202"/>
      <c r="I206" s="61" t="s">
        <v>253</v>
      </c>
      <c r="J206" s="34" t="s">
        <v>158</v>
      </c>
      <c r="K206" s="34" t="s">
        <v>158</v>
      </c>
      <c r="L206" s="41"/>
    </row>
    <row r="207" spans="1:12" ht="15.75" thickBot="1" x14ac:dyDescent="0.3">
      <c r="A207" s="211"/>
      <c r="B207" s="203"/>
      <c r="C207" s="69" t="s">
        <v>253</v>
      </c>
      <c r="D207" s="55" t="s">
        <v>310</v>
      </c>
      <c r="E207" s="55"/>
      <c r="F207" s="56" t="s">
        <v>158</v>
      </c>
      <c r="G207" s="223"/>
      <c r="H207" s="203"/>
      <c r="I207" s="69" t="s">
        <v>253</v>
      </c>
      <c r="J207" s="55" t="s">
        <v>257</v>
      </c>
      <c r="K207" s="55"/>
      <c r="L207" s="56" t="s">
        <v>158</v>
      </c>
    </row>
    <row r="208" spans="1:12" x14ac:dyDescent="0.25">
      <c r="A208" s="211"/>
      <c r="B208" s="201" t="s">
        <v>316</v>
      </c>
      <c r="C208" s="66" t="s">
        <v>207</v>
      </c>
      <c r="D208" s="39" t="s">
        <v>252</v>
      </c>
      <c r="E208" s="39" t="s">
        <v>252</v>
      </c>
      <c r="F208" s="57"/>
      <c r="G208" s="223"/>
      <c r="H208" s="201" t="s">
        <v>316</v>
      </c>
      <c r="I208" s="66" t="s">
        <v>207</v>
      </c>
      <c r="J208" s="39" t="s">
        <v>209</v>
      </c>
      <c r="K208" s="39" t="s">
        <v>209</v>
      </c>
      <c r="L208" s="57"/>
    </row>
    <row r="209" spans="1:12" x14ac:dyDescent="0.25">
      <c r="A209" s="211"/>
      <c r="B209" s="202"/>
      <c r="C209" s="61" t="s">
        <v>253</v>
      </c>
      <c r="D209" s="34" t="s">
        <v>158</v>
      </c>
      <c r="E209" s="34" t="s">
        <v>158</v>
      </c>
      <c r="F209" s="41"/>
      <c r="G209" s="223"/>
      <c r="H209" s="202"/>
      <c r="I209" s="61" t="s">
        <v>253</v>
      </c>
      <c r="J209" s="34" t="s">
        <v>158</v>
      </c>
      <c r="K209" s="34" t="s">
        <v>158</v>
      </c>
      <c r="L209" s="41"/>
    </row>
    <row r="210" spans="1:12" ht="15.75" thickBot="1" x14ac:dyDescent="0.3">
      <c r="A210" s="211"/>
      <c r="B210" s="203"/>
      <c r="C210" s="69" t="s">
        <v>253</v>
      </c>
      <c r="D210" s="55" t="s">
        <v>310</v>
      </c>
      <c r="E210" s="55"/>
      <c r="F210" s="56" t="s">
        <v>158</v>
      </c>
      <c r="G210" s="223"/>
      <c r="H210" s="203"/>
      <c r="I210" s="69" t="s">
        <v>253</v>
      </c>
      <c r="J210" s="55" t="s">
        <v>257</v>
      </c>
      <c r="K210" s="55"/>
      <c r="L210" s="56" t="s">
        <v>158</v>
      </c>
    </row>
    <row r="211" spans="1:12" x14ac:dyDescent="0.25">
      <c r="A211" s="211"/>
      <c r="B211" s="201" t="s">
        <v>253</v>
      </c>
      <c r="C211" s="66" t="s">
        <v>207</v>
      </c>
      <c r="D211" s="39" t="s">
        <v>294</v>
      </c>
      <c r="E211" s="39" t="s">
        <v>195</v>
      </c>
      <c r="F211" s="57"/>
      <c r="G211" s="223"/>
      <c r="H211" s="201" t="s">
        <v>253</v>
      </c>
      <c r="I211" s="66" t="s">
        <v>207</v>
      </c>
      <c r="J211" s="39" t="s">
        <v>205</v>
      </c>
      <c r="K211" s="39" t="s">
        <v>195</v>
      </c>
      <c r="L211" s="57"/>
    </row>
    <row r="212" spans="1:12" x14ac:dyDescent="0.25">
      <c r="A212" s="211"/>
      <c r="B212" s="202"/>
      <c r="C212" s="61" t="s">
        <v>207</v>
      </c>
      <c r="D212" s="34" t="s">
        <v>292</v>
      </c>
      <c r="F212" s="41" t="s">
        <v>195</v>
      </c>
      <c r="G212" s="223"/>
      <c r="H212" s="202"/>
      <c r="I212" s="61" t="s">
        <v>207</v>
      </c>
      <c r="J212" s="34" t="s">
        <v>296</v>
      </c>
      <c r="L212" s="41" t="s">
        <v>195</v>
      </c>
    </row>
    <row r="213" spans="1:12" x14ac:dyDescent="0.25">
      <c r="A213" s="211"/>
      <c r="B213" s="202"/>
      <c r="C213" s="61" t="s">
        <v>295</v>
      </c>
      <c r="D213" s="34" t="s">
        <v>205</v>
      </c>
      <c r="E213" s="34" t="s">
        <v>195</v>
      </c>
      <c r="F213" s="41"/>
      <c r="G213" s="223"/>
      <c r="H213" s="202"/>
      <c r="I213" s="61" t="s">
        <v>295</v>
      </c>
      <c r="J213" s="34" t="s">
        <v>294</v>
      </c>
      <c r="K213" s="34" t="s">
        <v>195</v>
      </c>
      <c r="L213" s="41"/>
    </row>
    <row r="214" spans="1:12" ht="15.75" thickBot="1" x14ac:dyDescent="0.3">
      <c r="A214" s="211"/>
      <c r="B214" s="203"/>
      <c r="C214" s="69" t="s">
        <v>295</v>
      </c>
      <c r="D214" s="55" t="s">
        <v>296</v>
      </c>
      <c r="E214" s="55"/>
      <c r="F214" s="56" t="s">
        <v>195</v>
      </c>
      <c r="G214" s="223"/>
      <c r="H214" s="203"/>
      <c r="I214" s="69" t="s">
        <v>295</v>
      </c>
      <c r="J214" s="55" t="s">
        <v>292</v>
      </c>
      <c r="K214" s="55"/>
      <c r="L214" s="56" t="s">
        <v>195</v>
      </c>
    </row>
    <row r="215" spans="1:12" ht="15.75" thickBot="1" x14ac:dyDescent="0.3">
      <c r="A215" s="211"/>
      <c r="B215" s="111" t="s">
        <v>295</v>
      </c>
      <c r="C215" s="112" t="s">
        <v>207</v>
      </c>
      <c r="D215" s="113" t="s">
        <v>318</v>
      </c>
      <c r="E215" s="113" t="s">
        <v>252</v>
      </c>
      <c r="F215" s="114"/>
      <c r="G215" s="223"/>
      <c r="H215" s="111" t="s">
        <v>295</v>
      </c>
      <c r="I215" s="112" t="s">
        <v>207</v>
      </c>
      <c r="J215" s="113" t="s">
        <v>252</v>
      </c>
      <c r="K215" s="113" t="s">
        <v>209</v>
      </c>
      <c r="L215" s="114"/>
    </row>
    <row r="216" spans="1:12" x14ac:dyDescent="0.25">
      <c r="A216" s="211"/>
      <c r="B216" s="201" t="s">
        <v>207</v>
      </c>
      <c r="C216" s="71" t="s">
        <v>298</v>
      </c>
      <c r="D216" s="39" t="s">
        <v>299</v>
      </c>
      <c r="E216" s="39"/>
      <c r="F216" s="57" t="s">
        <v>223</v>
      </c>
      <c r="G216" s="223"/>
      <c r="H216" s="201" t="s">
        <v>207</v>
      </c>
      <c r="I216" s="71" t="s">
        <v>298</v>
      </c>
      <c r="J216" s="39" t="s">
        <v>319</v>
      </c>
      <c r="K216" s="39"/>
      <c r="L216" s="57" t="s">
        <v>223</v>
      </c>
    </row>
    <row r="217" spans="1:12" ht="15.75" thickBot="1" x14ac:dyDescent="0.3">
      <c r="A217" s="212"/>
      <c r="B217" s="203"/>
      <c r="C217" s="64" t="s">
        <v>298</v>
      </c>
      <c r="D217" s="55" t="s">
        <v>223</v>
      </c>
      <c r="E217" s="55" t="s">
        <v>223</v>
      </c>
      <c r="F217" s="56"/>
      <c r="G217" s="224"/>
      <c r="H217" s="203"/>
      <c r="I217" s="64" t="s">
        <v>298</v>
      </c>
      <c r="J217" s="55" t="s">
        <v>223</v>
      </c>
      <c r="K217" s="55" t="s">
        <v>223</v>
      </c>
      <c r="L217" s="56"/>
    </row>
    <row r="218" spans="1:12" x14ac:dyDescent="0.25">
      <c r="A218" s="221" t="s">
        <v>320</v>
      </c>
      <c r="B218" s="201" t="s">
        <v>22</v>
      </c>
      <c r="C218" s="39" t="s">
        <v>253</v>
      </c>
      <c r="D218" s="39" t="s">
        <v>158</v>
      </c>
      <c r="E218" s="39" t="s">
        <v>158</v>
      </c>
      <c r="F218" s="57"/>
      <c r="G218" s="222" t="s">
        <v>320</v>
      </c>
      <c r="H218" s="208" t="s">
        <v>23</v>
      </c>
      <c r="I218" s="39" t="s">
        <v>253</v>
      </c>
      <c r="J218" s="39" t="s">
        <v>158</v>
      </c>
      <c r="K218" s="39" t="s">
        <v>158</v>
      </c>
      <c r="L218" s="57"/>
    </row>
    <row r="219" spans="1:12" ht="15.75" thickBot="1" x14ac:dyDescent="0.3">
      <c r="A219" s="211"/>
      <c r="B219" s="203"/>
      <c r="C219" s="55" t="s">
        <v>253</v>
      </c>
      <c r="D219" s="55" t="s">
        <v>257</v>
      </c>
      <c r="E219" s="55"/>
      <c r="F219" s="56" t="s">
        <v>158</v>
      </c>
      <c r="G219" s="223"/>
      <c r="H219" s="210"/>
      <c r="I219" s="55" t="s">
        <v>253</v>
      </c>
      <c r="J219" s="55" t="s">
        <v>257</v>
      </c>
      <c r="K219" s="55"/>
      <c r="L219" s="56" t="s">
        <v>158</v>
      </c>
    </row>
    <row r="220" spans="1:12" x14ac:dyDescent="0.25">
      <c r="A220" s="211"/>
      <c r="B220" s="201" t="s">
        <v>253</v>
      </c>
      <c r="C220" s="39" t="s">
        <v>295</v>
      </c>
      <c r="D220" s="39" t="s">
        <v>321</v>
      </c>
      <c r="E220" s="39" t="s">
        <v>195</v>
      </c>
      <c r="F220" s="57"/>
      <c r="G220" s="223"/>
      <c r="H220" s="201" t="s">
        <v>253</v>
      </c>
      <c r="I220" s="39" t="s">
        <v>295</v>
      </c>
      <c r="J220" s="39" t="s">
        <v>205</v>
      </c>
      <c r="K220" s="39" t="s">
        <v>195</v>
      </c>
      <c r="L220" s="57"/>
    </row>
    <row r="221" spans="1:12" x14ac:dyDescent="0.25">
      <c r="A221" s="211"/>
      <c r="B221" s="202"/>
      <c r="C221" s="34" t="s">
        <v>295</v>
      </c>
      <c r="D221" s="34" t="s">
        <v>296</v>
      </c>
      <c r="F221" s="41" t="s">
        <v>195</v>
      </c>
      <c r="G221" s="223"/>
      <c r="H221" s="202"/>
      <c r="I221" s="34" t="s">
        <v>295</v>
      </c>
      <c r="J221" s="34" t="s">
        <v>296</v>
      </c>
      <c r="L221" s="41" t="s">
        <v>195</v>
      </c>
    </row>
    <row r="222" spans="1:12" x14ac:dyDescent="0.25">
      <c r="A222" s="211"/>
      <c r="B222" s="202"/>
      <c r="C222" s="34" t="s">
        <v>207</v>
      </c>
      <c r="D222" s="34" t="s">
        <v>292</v>
      </c>
      <c r="F222" s="41" t="s">
        <v>195</v>
      </c>
      <c r="G222" s="223"/>
      <c r="H222" s="202"/>
      <c r="I222" s="34" t="s">
        <v>207</v>
      </c>
      <c r="J222" s="34" t="s">
        <v>292</v>
      </c>
      <c r="L222" s="41" t="s">
        <v>195</v>
      </c>
    </row>
    <row r="223" spans="1:12" ht="15.75" thickBot="1" x14ac:dyDescent="0.3">
      <c r="A223" s="211"/>
      <c r="B223" s="203"/>
      <c r="C223" s="55" t="s">
        <v>207</v>
      </c>
      <c r="D223" s="55" t="s">
        <v>322</v>
      </c>
      <c r="E223" s="55" t="s">
        <v>195</v>
      </c>
      <c r="F223" s="56"/>
      <c r="G223" s="223"/>
      <c r="H223" s="203"/>
      <c r="I223" s="55" t="s">
        <v>207</v>
      </c>
      <c r="J223" s="55" t="s">
        <v>294</v>
      </c>
      <c r="K223" s="55" t="s">
        <v>195</v>
      </c>
      <c r="L223" s="56"/>
    </row>
    <row r="224" spans="1:12" ht="15.75" thickBot="1" x14ac:dyDescent="0.3">
      <c r="A224" s="211"/>
      <c r="B224" s="111" t="s">
        <v>295</v>
      </c>
      <c r="C224" s="113" t="s">
        <v>207</v>
      </c>
      <c r="D224" s="113" t="s">
        <v>318</v>
      </c>
      <c r="E224" s="113" t="s">
        <v>252</v>
      </c>
      <c r="F224" s="114"/>
      <c r="G224" s="223"/>
      <c r="H224" s="111" t="s">
        <v>295</v>
      </c>
      <c r="I224" s="113" t="s">
        <v>207</v>
      </c>
      <c r="J224" s="113" t="s">
        <v>209</v>
      </c>
      <c r="K224" s="113" t="s">
        <v>209</v>
      </c>
      <c r="L224" s="114"/>
    </row>
    <row r="225" spans="1:12" x14ac:dyDescent="0.25">
      <c r="A225" s="211"/>
      <c r="B225" s="201" t="s">
        <v>207</v>
      </c>
      <c r="C225" s="100" t="s">
        <v>298</v>
      </c>
      <c r="D225" s="39" t="s">
        <v>223</v>
      </c>
      <c r="E225" s="39" t="s">
        <v>223</v>
      </c>
      <c r="F225" s="57"/>
      <c r="G225" s="223"/>
      <c r="H225" s="201" t="s">
        <v>207</v>
      </c>
      <c r="I225" s="100" t="s">
        <v>298</v>
      </c>
      <c r="J225" s="39" t="s">
        <v>323</v>
      </c>
      <c r="K225" s="39" t="s">
        <v>223</v>
      </c>
      <c r="L225" s="57"/>
    </row>
    <row r="226" spans="1:12" ht="30.75" thickBot="1" x14ac:dyDescent="0.3">
      <c r="A226" s="212"/>
      <c r="B226" s="203"/>
      <c r="C226" s="76" t="s">
        <v>298</v>
      </c>
      <c r="D226" s="55" t="s">
        <v>299</v>
      </c>
      <c r="E226" s="55"/>
      <c r="F226" s="56" t="s">
        <v>223</v>
      </c>
      <c r="G226" s="224"/>
      <c r="H226" s="203"/>
      <c r="I226" s="76" t="s">
        <v>298</v>
      </c>
      <c r="J226" s="55" t="s">
        <v>324</v>
      </c>
      <c r="K226" s="55"/>
      <c r="L226" s="56" t="s">
        <v>223</v>
      </c>
    </row>
    <row r="227" spans="1:12" x14ac:dyDescent="0.25">
      <c r="A227" s="221" t="s">
        <v>325</v>
      </c>
      <c r="B227" s="196" t="s">
        <v>22</v>
      </c>
      <c r="C227" s="110" t="s">
        <v>326</v>
      </c>
      <c r="D227" s="50" t="s">
        <v>327</v>
      </c>
      <c r="E227" s="39"/>
      <c r="F227" s="57" t="s">
        <v>328</v>
      </c>
    </row>
    <row r="228" spans="1:12" x14ac:dyDescent="0.25">
      <c r="A228" s="211"/>
      <c r="B228" s="197"/>
      <c r="C228" s="68" t="s">
        <v>329</v>
      </c>
      <c r="D228" s="51" t="s">
        <v>330</v>
      </c>
      <c r="E228" s="34" t="s">
        <v>330</v>
      </c>
      <c r="F228" s="41"/>
    </row>
    <row r="229" spans="1:12" ht="15.75" thickBot="1" x14ac:dyDescent="0.3">
      <c r="A229" s="211"/>
      <c r="B229" s="198"/>
      <c r="C229" s="115" t="s">
        <v>80</v>
      </c>
      <c r="D229" s="54" t="s">
        <v>167</v>
      </c>
      <c r="E229" s="55" t="s">
        <v>167</v>
      </c>
      <c r="F229" s="56"/>
    </row>
    <row r="230" spans="1:12" x14ac:dyDescent="0.25">
      <c r="A230" s="211"/>
      <c r="B230" s="196" t="s">
        <v>326</v>
      </c>
      <c r="C230" s="116" t="s">
        <v>331</v>
      </c>
      <c r="D230" s="50" t="s">
        <v>332</v>
      </c>
      <c r="E230" s="39" t="s">
        <v>333</v>
      </c>
      <c r="F230" s="57"/>
    </row>
    <row r="231" spans="1:12" x14ac:dyDescent="0.25">
      <c r="A231" s="211"/>
      <c r="B231" s="197"/>
      <c r="C231" s="68" t="s">
        <v>329</v>
      </c>
      <c r="D231" s="51" t="s">
        <v>334</v>
      </c>
      <c r="E231" s="34" t="s">
        <v>333</v>
      </c>
      <c r="F231" s="41"/>
    </row>
    <row r="232" spans="1:12" x14ac:dyDescent="0.25">
      <c r="A232" s="211"/>
      <c r="B232" s="197"/>
      <c r="C232" s="68" t="s">
        <v>253</v>
      </c>
      <c r="D232" s="51" t="s">
        <v>158</v>
      </c>
      <c r="E232" s="34" t="s">
        <v>158</v>
      </c>
      <c r="F232" s="41"/>
    </row>
    <row r="233" spans="1:12" x14ac:dyDescent="0.25">
      <c r="A233" s="211"/>
      <c r="B233" s="197"/>
      <c r="C233" s="68" t="s">
        <v>253</v>
      </c>
      <c r="D233" s="51" t="s">
        <v>335</v>
      </c>
      <c r="F233" s="41" t="s">
        <v>158</v>
      </c>
    </row>
    <row r="234" spans="1:12" x14ac:dyDescent="0.25">
      <c r="A234" s="211"/>
      <c r="B234" s="197"/>
      <c r="C234" s="117" t="s">
        <v>80</v>
      </c>
      <c r="D234" s="51" t="s">
        <v>167</v>
      </c>
      <c r="E234" s="34" t="s">
        <v>167</v>
      </c>
      <c r="F234" s="41"/>
    </row>
    <row r="235" spans="1:12" ht="15.75" thickBot="1" x14ac:dyDescent="0.3">
      <c r="A235" s="211"/>
      <c r="B235" s="198"/>
      <c r="C235" s="93" t="s">
        <v>207</v>
      </c>
      <c r="D235" s="54" t="s">
        <v>252</v>
      </c>
      <c r="E235" s="55" t="s">
        <v>252</v>
      </c>
      <c r="F235" s="56"/>
    </row>
    <row r="236" spans="1:12" ht="30" x14ac:dyDescent="0.25">
      <c r="A236" s="211"/>
      <c r="B236" s="196" t="s">
        <v>329</v>
      </c>
      <c r="C236" s="116" t="s">
        <v>311</v>
      </c>
      <c r="D236" s="50" t="s">
        <v>336</v>
      </c>
      <c r="E236" s="39"/>
      <c r="F236" s="57"/>
    </row>
    <row r="237" spans="1:12" ht="30" x14ac:dyDescent="0.25">
      <c r="A237" s="211"/>
      <c r="B237" s="197"/>
      <c r="C237" s="117" t="s">
        <v>337</v>
      </c>
      <c r="D237" s="51" t="s">
        <v>338</v>
      </c>
      <c r="F237" s="62" t="s">
        <v>339</v>
      </c>
    </row>
    <row r="238" spans="1:12" x14ac:dyDescent="0.25">
      <c r="A238" s="211"/>
      <c r="B238" s="197"/>
      <c r="C238" s="117" t="s">
        <v>150</v>
      </c>
      <c r="D238" s="51" t="s">
        <v>153</v>
      </c>
      <c r="E238" s="34" t="s">
        <v>153</v>
      </c>
      <c r="F238" s="41"/>
    </row>
    <row r="239" spans="1:12" x14ac:dyDescent="0.25">
      <c r="A239" s="211"/>
      <c r="B239" s="197"/>
      <c r="C239" s="68" t="s">
        <v>253</v>
      </c>
      <c r="D239" s="51" t="s">
        <v>158</v>
      </c>
      <c r="E239" s="34" t="s">
        <v>158</v>
      </c>
      <c r="F239" s="41"/>
    </row>
    <row r="240" spans="1:12" x14ac:dyDescent="0.25">
      <c r="A240" s="211"/>
      <c r="B240" s="197"/>
      <c r="C240" s="68" t="s">
        <v>253</v>
      </c>
      <c r="D240" s="51" t="s">
        <v>335</v>
      </c>
      <c r="F240" s="41" t="s">
        <v>158</v>
      </c>
    </row>
    <row r="241" spans="1:6" x14ac:dyDescent="0.25">
      <c r="A241" s="211"/>
      <c r="B241" s="197"/>
      <c r="C241" s="117" t="s">
        <v>80</v>
      </c>
      <c r="D241" s="51" t="s">
        <v>167</v>
      </c>
      <c r="E241" s="34" t="s">
        <v>167</v>
      </c>
      <c r="F241" s="41"/>
    </row>
    <row r="242" spans="1:6" ht="15.75" thickBot="1" x14ac:dyDescent="0.3">
      <c r="A242" s="211"/>
      <c r="B242" s="198"/>
      <c r="C242" s="93" t="s">
        <v>207</v>
      </c>
      <c r="D242" s="54" t="s">
        <v>252</v>
      </c>
      <c r="E242" s="55" t="s">
        <v>252</v>
      </c>
      <c r="F242" s="56"/>
    </row>
    <row r="243" spans="1:6" x14ac:dyDescent="0.25">
      <c r="A243" s="211"/>
      <c r="B243" s="196" t="s">
        <v>331</v>
      </c>
      <c r="C243" s="110" t="s">
        <v>253</v>
      </c>
      <c r="D243" s="50" t="s">
        <v>158</v>
      </c>
      <c r="E243" s="39" t="s">
        <v>158</v>
      </c>
      <c r="F243" s="57"/>
    </row>
    <row r="244" spans="1:6" x14ac:dyDescent="0.25">
      <c r="A244" s="211"/>
      <c r="B244" s="197"/>
      <c r="C244" s="68" t="s">
        <v>253</v>
      </c>
      <c r="D244" s="51" t="s">
        <v>335</v>
      </c>
      <c r="F244" s="41" t="s">
        <v>158</v>
      </c>
    </row>
    <row r="245" spans="1:6" ht="15.75" thickBot="1" x14ac:dyDescent="0.3">
      <c r="A245" s="211"/>
      <c r="B245" s="198"/>
      <c r="C245" s="93" t="s">
        <v>207</v>
      </c>
      <c r="D245" s="54" t="s">
        <v>252</v>
      </c>
      <c r="E245" s="55" t="s">
        <v>252</v>
      </c>
      <c r="F245" s="56"/>
    </row>
    <row r="246" spans="1:6" x14ac:dyDescent="0.25">
      <c r="A246" s="211"/>
      <c r="B246" s="196" t="s">
        <v>337</v>
      </c>
      <c r="C246" s="110" t="s">
        <v>253</v>
      </c>
      <c r="D246" s="50" t="s">
        <v>158</v>
      </c>
      <c r="E246" s="39" t="s">
        <v>158</v>
      </c>
      <c r="F246" s="57"/>
    </row>
    <row r="247" spans="1:6" x14ac:dyDescent="0.25">
      <c r="A247" s="211"/>
      <c r="B247" s="197"/>
      <c r="C247" s="68" t="s">
        <v>253</v>
      </c>
      <c r="D247" s="51" t="s">
        <v>335</v>
      </c>
      <c r="F247" s="41" t="s">
        <v>158</v>
      </c>
    </row>
    <row r="248" spans="1:6" ht="15.75" thickBot="1" x14ac:dyDescent="0.3">
      <c r="A248" s="211"/>
      <c r="B248" s="198"/>
      <c r="C248" s="93" t="s">
        <v>207</v>
      </c>
      <c r="D248" s="54" t="s">
        <v>252</v>
      </c>
      <c r="E248" s="55" t="s">
        <v>252</v>
      </c>
      <c r="F248" s="56"/>
    </row>
    <row r="249" spans="1:6" x14ac:dyDescent="0.25">
      <c r="A249" s="211"/>
      <c r="B249" s="196" t="s">
        <v>150</v>
      </c>
      <c r="C249" s="110" t="s">
        <v>253</v>
      </c>
      <c r="D249" s="50" t="s">
        <v>158</v>
      </c>
      <c r="E249" s="39" t="s">
        <v>158</v>
      </c>
      <c r="F249" s="57"/>
    </row>
    <row r="250" spans="1:6" x14ac:dyDescent="0.25">
      <c r="A250" s="211"/>
      <c r="B250" s="197"/>
      <c r="C250" s="68" t="s">
        <v>253</v>
      </c>
      <c r="D250" s="51" t="s">
        <v>335</v>
      </c>
      <c r="F250" s="41" t="s">
        <v>158</v>
      </c>
    </row>
    <row r="251" spans="1:6" ht="15.75" thickBot="1" x14ac:dyDescent="0.3">
      <c r="A251" s="211"/>
      <c r="B251" s="198"/>
      <c r="C251" s="93" t="s">
        <v>207</v>
      </c>
      <c r="D251" s="54" t="s">
        <v>252</v>
      </c>
      <c r="E251" s="55" t="s">
        <v>252</v>
      </c>
      <c r="F251" s="56"/>
    </row>
    <row r="252" spans="1:6" x14ac:dyDescent="0.25">
      <c r="A252" s="211"/>
      <c r="B252" s="196" t="s">
        <v>253</v>
      </c>
      <c r="C252" s="110" t="s">
        <v>295</v>
      </c>
      <c r="D252" s="50" t="s">
        <v>205</v>
      </c>
      <c r="E252" s="39" t="s">
        <v>195</v>
      </c>
      <c r="F252" s="57"/>
    </row>
    <row r="253" spans="1:6" x14ac:dyDescent="0.25">
      <c r="A253" s="211"/>
      <c r="B253" s="197"/>
      <c r="C253" s="68" t="s">
        <v>295</v>
      </c>
      <c r="D253" s="51" t="s">
        <v>340</v>
      </c>
      <c r="F253" s="41" t="s">
        <v>195</v>
      </c>
    </row>
    <row r="254" spans="1:6" x14ac:dyDescent="0.25">
      <c r="A254" s="211"/>
      <c r="B254" s="197"/>
      <c r="C254" s="68" t="s">
        <v>207</v>
      </c>
      <c r="D254" s="51" t="s">
        <v>294</v>
      </c>
      <c r="E254" s="34" t="s">
        <v>195</v>
      </c>
      <c r="F254" s="41"/>
    </row>
    <row r="255" spans="1:6" ht="15.75" thickBot="1" x14ac:dyDescent="0.3">
      <c r="A255" s="211"/>
      <c r="B255" s="198"/>
      <c r="C255" s="93" t="s">
        <v>207</v>
      </c>
      <c r="D255" s="54" t="s">
        <v>341</v>
      </c>
      <c r="E255" s="55"/>
      <c r="F255" s="56" t="s">
        <v>195</v>
      </c>
    </row>
    <row r="256" spans="1:6" x14ac:dyDescent="0.25">
      <c r="A256" s="211"/>
      <c r="B256" s="196" t="s">
        <v>207</v>
      </c>
      <c r="C256" s="116" t="s">
        <v>298</v>
      </c>
      <c r="D256" s="50" t="s">
        <v>299</v>
      </c>
      <c r="E256" s="39"/>
      <c r="F256" s="57" t="s">
        <v>223</v>
      </c>
    </row>
    <row r="257" spans="1:6" ht="15.75" thickBot="1" x14ac:dyDescent="0.3">
      <c r="A257" s="212"/>
      <c r="B257" s="198"/>
      <c r="C257" s="115" t="s">
        <v>298</v>
      </c>
      <c r="D257" s="54" t="s">
        <v>223</v>
      </c>
      <c r="E257" s="55" t="s">
        <v>223</v>
      </c>
      <c r="F257" s="56"/>
    </row>
    <row r="258" spans="1:6" x14ac:dyDescent="0.25">
      <c r="A258" s="221" t="s">
        <v>342</v>
      </c>
      <c r="B258" s="196" t="s">
        <v>343</v>
      </c>
      <c r="C258" s="116" t="s">
        <v>344</v>
      </c>
      <c r="D258" s="110" t="s">
        <v>345</v>
      </c>
      <c r="E258" s="66" t="s">
        <v>346</v>
      </c>
      <c r="F258" s="57"/>
    </row>
    <row r="259" spans="1:6" ht="15.75" thickBot="1" x14ac:dyDescent="0.3">
      <c r="A259" s="211"/>
      <c r="B259" s="198"/>
      <c r="C259" s="53" t="s">
        <v>343</v>
      </c>
      <c r="D259" s="93" t="s">
        <v>347</v>
      </c>
      <c r="E259" s="69" t="s">
        <v>346</v>
      </c>
      <c r="F259" s="56"/>
    </row>
    <row r="260" spans="1:6" ht="30" x14ac:dyDescent="0.25">
      <c r="A260" s="211"/>
      <c r="B260" s="196" t="s">
        <v>344</v>
      </c>
      <c r="C260" s="116" t="s">
        <v>344</v>
      </c>
      <c r="D260" s="50" t="s">
        <v>348</v>
      </c>
      <c r="E260" s="66" t="s">
        <v>133</v>
      </c>
      <c r="F260" s="67" t="s">
        <v>132</v>
      </c>
    </row>
    <row r="261" spans="1:6" ht="15.75" thickBot="1" x14ac:dyDescent="0.3">
      <c r="A261" s="212"/>
      <c r="B261" s="198"/>
      <c r="C261" s="53" t="s">
        <v>349</v>
      </c>
      <c r="D261" s="54" t="s">
        <v>350</v>
      </c>
      <c r="E261" s="55"/>
      <c r="F261" s="56" t="s">
        <v>351</v>
      </c>
    </row>
  </sheetData>
  <autoFilter ref="A2:L3" xr:uid="{021E8475-8685-4804-89C4-60AFA97FE0D3}">
    <filterColumn colId="4" showButton="0"/>
    <filterColumn colId="10" showButton="0"/>
  </autoFilter>
  <mergeCells count="119">
    <mergeCell ref="A258:A261"/>
    <mergeCell ref="B258:B259"/>
    <mergeCell ref="B260:B261"/>
    <mergeCell ref="A227:A257"/>
    <mergeCell ref="B227:B229"/>
    <mergeCell ref="B230:B235"/>
    <mergeCell ref="B236:B242"/>
    <mergeCell ref="B243:B245"/>
    <mergeCell ref="B246:B248"/>
    <mergeCell ref="B249:B251"/>
    <mergeCell ref="B252:B255"/>
    <mergeCell ref="B256:B257"/>
    <mergeCell ref="H216:H217"/>
    <mergeCell ref="A218:A226"/>
    <mergeCell ref="B218:B219"/>
    <mergeCell ref="G218:G226"/>
    <mergeCell ref="H218:H219"/>
    <mergeCell ref="B220:B223"/>
    <mergeCell ref="H220:H223"/>
    <mergeCell ref="B225:B226"/>
    <mergeCell ref="H225:H226"/>
    <mergeCell ref="B174:B177"/>
    <mergeCell ref="H174:H177"/>
    <mergeCell ref="B179:B180"/>
    <mergeCell ref="H179:H180"/>
    <mergeCell ref="A181:L181"/>
    <mergeCell ref="A182:A217"/>
    <mergeCell ref="B182:B184"/>
    <mergeCell ref="G182:G217"/>
    <mergeCell ref="H182:H184"/>
    <mergeCell ref="B185:B190"/>
    <mergeCell ref="B205:B207"/>
    <mergeCell ref="H205:H207"/>
    <mergeCell ref="B208:B210"/>
    <mergeCell ref="H208:H210"/>
    <mergeCell ref="B211:B214"/>
    <mergeCell ref="H211:H214"/>
    <mergeCell ref="H185:H190"/>
    <mergeCell ref="B191:B198"/>
    <mergeCell ref="H191:H198"/>
    <mergeCell ref="B199:B201"/>
    <mergeCell ref="H199:H201"/>
    <mergeCell ref="B202:B204"/>
    <mergeCell ref="H202:H204"/>
    <mergeCell ref="B216:B217"/>
    <mergeCell ref="B116:B118"/>
    <mergeCell ref="H116:H118"/>
    <mergeCell ref="A119:L119"/>
    <mergeCell ref="A120:A180"/>
    <mergeCell ref="B120:B121"/>
    <mergeCell ref="G120:G180"/>
    <mergeCell ref="H120:H121"/>
    <mergeCell ref="B122:B129"/>
    <mergeCell ref="H122:H129"/>
    <mergeCell ref="B130:B136"/>
    <mergeCell ref="A10:A118"/>
    <mergeCell ref="B154:B160"/>
    <mergeCell ref="H154:H160"/>
    <mergeCell ref="B161:B167"/>
    <mergeCell ref="H161:H167"/>
    <mergeCell ref="B168:B173"/>
    <mergeCell ref="H168:H173"/>
    <mergeCell ref="H130:H136"/>
    <mergeCell ref="B137:B140"/>
    <mergeCell ref="H137:H140"/>
    <mergeCell ref="B141:B147"/>
    <mergeCell ref="H141:H147"/>
    <mergeCell ref="B148:B153"/>
    <mergeCell ref="H148:H153"/>
    <mergeCell ref="B40:B45"/>
    <mergeCell ref="H40:H45"/>
    <mergeCell ref="B46:B51"/>
    <mergeCell ref="H46:H51"/>
    <mergeCell ref="B91:B102"/>
    <mergeCell ref="H91:H102"/>
    <mergeCell ref="B103:B113"/>
    <mergeCell ref="H103:H113"/>
    <mergeCell ref="B114:B115"/>
    <mergeCell ref="H114:H115"/>
    <mergeCell ref="B69:B78"/>
    <mergeCell ref="H69:H78"/>
    <mergeCell ref="B79:B85"/>
    <mergeCell ref="H79:H85"/>
    <mergeCell ref="B86:B90"/>
    <mergeCell ref="H86:H90"/>
    <mergeCell ref="M10:M15"/>
    <mergeCell ref="B16:B19"/>
    <mergeCell ref="H16:H19"/>
    <mergeCell ref="B20:B26"/>
    <mergeCell ref="H20:H27"/>
    <mergeCell ref="B28:B32"/>
    <mergeCell ref="H28:H32"/>
    <mergeCell ref="J2:J3"/>
    <mergeCell ref="K2:L2"/>
    <mergeCell ref="B4:B9"/>
    <mergeCell ref="H4:H9"/>
    <mergeCell ref="B10:B15"/>
    <mergeCell ref="G10:G118"/>
    <mergeCell ref="H10:H15"/>
    <mergeCell ref="B33:B34"/>
    <mergeCell ref="H33:H34"/>
    <mergeCell ref="B52:B57"/>
    <mergeCell ref="H52:H57"/>
    <mergeCell ref="B58:B62"/>
    <mergeCell ref="H58:H62"/>
    <mergeCell ref="B63:B68"/>
    <mergeCell ref="H63:H68"/>
    <mergeCell ref="B35:B39"/>
    <mergeCell ref="H35:H39"/>
    <mergeCell ref="A1:F1"/>
    <mergeCell ref="G1:L1"/>
    <mergeCell ref="A2:A3"/>
    <mergeCell ref="B2:B3"/>
    <mergeCell ref="C2:C3"/>
    <mergeCell ref="D2:D3"/>
    <mergeCell ref="E2:F2"/>
    <mergeCell ref="G2:G3"/>
    <mergeCell ref="H2:H3"/>
    <mergeCell ref="I2:I3"/>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026AA-68EF-4A7A-9601-2F46CC4FD1A4}">
  <sheetPr codeName="Sheet4">
    <tabColor theme="5" tint="0.79998168889431442"/>
    <pageSetUpPr fitToPage="1"/>
  </sheetPr>
  <dimension ref="A1:P135"/>
  <sheetViews>
    <sheetView showGridLines="0" zoomScaleNormal="100" workbookViewId="0">
      <pane xSplit="5" ySplit="1" topLeftCell="F2" activePane="bottomRight" state="frozen"/>
      <selection pane="topRight" activeCell="F1" sqref="F1"/>
      <selection pane="bottomLeft" activeCell="A2" sqref="A2"/>
      <selection pane="bottomRight" activeCell="F2" sqref="F2"/>
    </sheetView>
  </sheetViews>
  <sheetFormatPr defaultColWidth="9.42578125" defaultRowHeight="15" x14ac:dyDescent="0.25"/>
  <cols>
    <col min="1" max="1" width="45.28515625" style="126" customWidth="1"/>
    <col min="2" max="2" width="21.5703125" style="127" customWidth="1"/>
    <col min="3" max="3" width="40.7109375" style="126" customWidth="1"/>
    <col min="4" max="4" width="10.7109375" style="127" customWidth="1"/>
    <col min="5" max="5" width="12.7109375" style="127" customWidth="1"/>
    <col min="6" max="6" width="12.7109375" style="128" customWidth="1"/>
    <col min="7" max="7" width="14.7109375" style="128" customWidth="1"/>
    <col min="8" max="8" width="14.7109375" style="127" customWidth="1"/>
    <col min="9" max="9" width="12.7109375" style="127" customWidth="1"/>
    <col min="10" max="10" width="28.5703125" style="126" customWidth="1"/>
    <col min="11" max="11" width="19.140625" style="126" customWidth="1"/>
    <col min="12" max="12" width="27.5703125" style="127" customWidth="1"/>
    <col min="13" max="13" width="27.28515625" style="126" customWidth="1"/>
    <col min="14" max="14" width="24.42578125" style="126" customWidth="1"/>
    <col min="15" max="15" width="22.42578125" style="139" customWidth="1"/>
    <col min="16" max="16" width="16.140625" style="139" customWidth="1"/>
    <col min="17" max="16384" width="9.42578125" style="125"/>
  </cols>
  <sheetData>
    <row r="1" spans="1:16" ht="60" x14ac:dyDescent="0.25">
      <c r="A1" s="129" t="s">
        <v>352</v>
      </c>
      <c r="B1" s="130" t="s">
        <v>828</v>
      </c>
      <c r="C1" s="130" t="s">
        <v>354</v>
      </c>
      <c r="D1" s="130" t="s">
        <v>353</v>
      </c>
      <c r="E1" s="131" t="s">
        <v>355</v>
      </c>
      <c r="F1" s="131" t="s">
        <v>356</v>
      </c>
      <c r="G1" s="131" t="s">
        <v>357</v>
      </c>
      <c r="H1" s="131" t="s">
        <v>358</v>
      </c>
      <c r="I1" s="131" t="s">
        <v>359</v>
      </c>
      <c r="J1" s="130" t="s">
        <v>360</v>
      </c>
      <c r="K1" s="130" t="s">
        <v>361</v>
      </c>
      <c r="L1" s="130" t="s">
        <v>362</v>
      </c>
      <c r="M1" s="130" t="s">
        <v>363</v>
      </c>
      <c r="N1" s="130" t="s">
        <v>364</v>
      </c>
      <c r="O1" s="131" t="s">
        <v>365</v>
      </c>
      <c r="P1" s="132" t="s">
        <v>366</v>
      </c>
    </row>
    <row r="2" spans="1:16" ht="105" x14ac:dyDescent="0.25">
      <c r="A2" s="151" t="s">
        <v>367</v>
      </c>
      <c r="B2" s="152" t="s">
        <v>670</v>
      </c>
      <c r="C2" s="152" t="s">
        <v>368</v>
      </c>
      <c r="D2" s="152" t="s">
        <v>831</v>
      </c>
      <c r="E2" s="30">
        <v>1</v>
      </c>
      <c r="F2" s="30">
        <v>1</v>
      </c>
      <c r="G2" s="134">
        <v>2</v>
      </c>
      <c r="H2" s="136">
        <v>2</v>
      </c>
      <c r="I2" s="135">
        <v>2</v>
      </c>
      <c r="J2" s="152" t="s">
        <v>369</v>
      </c>
      <c r="K2" s="152" t="s">
        <v>369</v>
      </c>
      <c r="L2" s="152" t="s">
        <v>369</v>
      </c>
      <c r="M2" s="152" t="s">
        <v>369</v>
      </c>
      <c r="N2" s="152" t="s">
        <v>371</v>
      </c>
      <c r="O2" s="155" t="s">
        <v>369</v>
      </c>
      <c r="P2" s="155" t="s">
        <v>369</v>
      </c>
    </row>
    <row r="3" spans="1:16" ht="45" x14ac:dyDescent="0.25">
      <c r="A3" s="151" t="s">
        <v>372</v>
      </c>
      <c r="B3" s="152" t="s">
        <v>673</v>
      </c>
      <c r="C3" s="152" t="s">
        <v>373</v>
      </c>
      <c r="D3" s="152" t="s">
        <v>832</v>
      </c>
      <c r="E3" s="30">
        <v>1</v>
      </c>
      <c r="F3" s="30">
        <v>1</v>
      </c>
      <c r="G3" s="30">
        <v>1</v>
      </c>
      <c r="H3" s="136">
        <v>2</v>
      </c>
      <c r="I3" s="30">
        <v>0</v>
      </c>
      <c r="J3" s="152" t="s">
        <v>369</v>
      </c>
      <c r="K3" s="152" t="s">
        <v>369</v>
      </c>
      <c r="L3" s="152" t="s">
        <v>369</v>
      </c>
      <c r="M3" s="152" t="s">
        <v>369</v>
      </c>
      <c r="N3" s="152" t="s">
        <v>369</v>
      </c>
      <c r="O3" s="155" t="s">
        <v>369</v>
      </c>
      <c r="P3" s="155" t="s">
        <v>369</v>
      </c>
    </row>
    <row r="4" spans="1:16" ht="45" x14ac:dyDescent="0.25">
      <c r="A4" s="151" t="s">
        <v>374</v>
      </c>
      <c r="B4" s="152" t="s">
        <v>673</v>
      </c>
      <c r="C4" s="152" t="s">
        <v>375</v>
      </c>
      <c r="D4" s="152" t="s">
        <v>832</v>
      </c>
      <c r="E4" s="30">
        <v>1</v>
      </c>
      <c r="F4" s="30">
        <v>1</v>
      </c>
      <c r="G4" s="30">
        <v>1</v>
      </c>
      <c r="H4" s="30">
        <v>1</v>
      </c>
      <c r="I4" s="30">
        <v>0</v>
      </c>
      <c r="J4" s="152" t="s">
        <v>369</v>
      </c>
      <c r="K4" s="152" t="s">
        <v>369</v>
      </c>
      <c r="L4" s="152" t="s">
        <v>369</v>
      </c>
      <c r="M4" s="152" t="s">
        <v>376</v>
      </c>
      <c r="N4" s="152" t="s">
        <v>369</v>
      </c>
      <c r="O4" s="155" t="s">
        <v>369</v>
      </c>
      <c r="P4" s="155" t="s">
        <v>369</v>
      </c>
    </row>
    <row r="5" spans="1:16" ht="45" x14ac:dyDescent="0.25">
      <c r="A5" s="151" t="s">
        <v>377</v>
      </c>
      <c r="B5" s="152" t="s">
        <v>673</v>
      </c>
      <c r="C5" s="152" t="s">
        <v>378</v>
      </c>
      <c r="D5" s="152" t="s">
        <v>832</v>
      </c>
      <c r="E5" s="30">
        <v>1</v>
      </c>
      <c r="F5" s="30">
        <v>1</v>
      </c>
      <c r="G5" s="30">
        <v>1</v>
      </c>
      <c r="H5" s="30">
        <v>1</v>
      </c>
      <c r="I5" s="30">
        <v>0</v>
      </c>
      <c r="J5" s="152" t="s">
        <v>369</v>
      </c>
      <c r="K5" s="152" t="s">
        <v>369</v>
      </c>
      <c r="L5" s="152" t="s">
        <v>369</v>
      </c>
      <c r="M5" s="152" t="s">
        <v>376</v>
      </c>
      <c r="N5" s="152" t="s">
        <v>369</v>
      </c>
      <c r="O5" s="155" t="s">
        <v>369</v>
      </c>
      <c r="P5" s="155" t="s">
        <v>369</v>
      </c>
    </row>
    <row r="6" spans="1:16" ht="45" x14ac:dyDescent="0.25">
      <c r="A6" s="151" t="s">
        <v>379</v>
      </c>
      <c r="B6" s="152" t="s">
        <v>673</v>
      </c>
      <c r="C6" s="152" t="s">
        <v>380</v>
      </c>
      <c r="D6" s="152" t="s">
        <v>832</v>
      </c>
      <c r="E6" s="30">
        <v>1</v>
      </c>
      <c r="F6" s="30">
        <v>1</v>
      </c>
      <c r="G6" s="30">
        <v>1</v>
      </c>
      <c r="H6" s="30">
        <v>1</v>
      </c>
      <c r="I6" s="30">
        <v>0</v>
      </c>
      <c r="J6" s="152" t="s">
        <v>369</v>
      </c>
      <c r="K6" s="152" t="s">
        <v>369</v>
      </c>
      <c r="L6" s="152" t="s">
        <v>369</v>
      </c>
      <c r="M6" s="152" t="s">
        <v>376</v>
      </c>
      <c r="N6" s="152" t="s">
        <v>369</v>
      </c>
      <c r="O6" s="155" t="s">
        <v>369</v>
      </c>
      <c r="P6" s="155" t="s">
        <v>369</v>
      </c>
    </row>
    <row r="7" spans="1:16" ht="45" x14ac:dyDescent="0.25">
      <c r="A7" s="151" t="s">
        <v>381</v>
      </c>
      <c r="B7" s="152" t="s">
        <v>673</v>
      </c>
      <c r="C7" s="152" t="s">
        <v>382</v>
      </c>
      <c r="D7" s="152" t="s">
        <v>832</v>
      </c>
      <c r="E7" s="30">
        <v>1</v>
      </c>
      <c r="F7" s="30">
        <v>1</v>
      </c>
      <c r="G7" s="30">
        <v>1</v>
      </c>
      <c r="H7" s="30">
        <v>1</v>
      </c>
      <c r="I7" s="30">
        <v>0</v>
      </c>
      <c r="J7" s="152" t="s">
        <v>369</v>
      </c>
      <c r="K7" s="152" t="s">
        <v>369</v>
      </c>
      <c r="L7" s="152" t="s">
        <v>369</v>
      </c>
      <c r="M7" s="152" t="s">
        <v>376</v>
      </c>
      <c r="N7" s="152" t="s">
        <v>369</v>
      </c>
      <c r="O7" s="155" t="s">
        <v>369</v>
      </c>
      <c r="P7" s="155" t="s">
        <v>369</v>
      </c>
    </row>
    <row r="8" spans="1:16" ht="240" x14ac:dyDescent="0.25">
      <c r="A8" s="151" t="s">
        <v>383</v>
      </c>
      <c r="B8" s="152" t="s">
        <v>673</v>
      </c>
      <c r="C8" s="152" t="s">
        <v>384</v>
      </c>
      <c r="D8" s="152" t="s">
        <v>832</v>
      </c>
      <c r="E8" s="30">
        <v>1</v>
      </c>
      <c r="F8" s="30">
        <v>1</v>
      </c>
      <c r="G8" s="30">
        <v>1</v>
      </c>
      <c r="H8" s="30">
        <v>1</v>
      </c>
      <c r="I8" s="30">
        <v>0</v>
      </c>
      <c r="J8" s="152" t="s">
        <v>385</v>
      </c>
      <c r="K8" s="152" t="s">
        <v>369</v>
      </c>
      <c r="L8" s="152" t="s">
        <v>369</v>
      </c>
      <c r="M8" s="152" t="s">
        <v>376</v>
      </c>
      <c r="N8" s="152" t="s">
        <v>369</v>
      </c>
      <c r="O8" s="155" t="s">
        <v>369</v>
      </c>
      <c r="P8" s="155" t="s">
        <v>369</v>
      </c>
    </row>
    <row r="9" spans="1:16" ht="240" x14ac:dyDescent="0.25">
      <c r="A9" s="151" t="s">
        <v>386</v>
      </c>
      <c r="B9" s="152" t="s">
        <v>673</v>
      </c>
      <c r="C9" s="152" t="s">
        <v>387</v>
      </c>
      <c r="D9" s="152" t="s">
        <v>832</v>
      </c>
      <c r="E9" s="30">
        <v>1</v>
      </c>
      <c r="F9" s="30">
        <v>1</v>
      </c>
      <c r="G9" s="30">
        <v>1</v>
      </c>
      <c r="H9" s="30">
        <v>1</v>
      </c>
      <c r="I9" s="30">
        <v>0</v>
      </c>
      <c r="J9" s="152" t="s">
        <v>385</v>
      </c>
      <c r="K9" s="152" t="s">
        <v>369</v>
      </c>
      <c r="L9" s="152" t="s">
        <v>369</v>
      </c>
      <c r="M9" s="152" t="s">
        <v>376</v>
      </c>
      <c r="N9" s="152" t="s">
        <v>369</v>
      </c>
      <c r="O9" s="155" t="s">
        <v>369</v>
      </c>
      <c r="P9" s="155" t="s">
        <v>369</v>
      </c>
    </row>
    <row r="10" spans="1:16" ht="45" x14ac:dyDescent="0.25">
      <c r="A10" s="151" t="s">
        <v>388</v>
      </c>
      <c r="B10" s="152" t="s">
        <v>673</v>
      </c>
      <c r="C10" s="152" t="s">
        <v>389</v>
      </c>
      <c r="D10" s="152" t="s">
        <v>832</v>
      </c>
      <c r="E10" s="30">
        <v>1</v>
      </c>
      <c r="F10" s="30">
        <v>1</v>
      </c>
      <c r="G10" s="30">
        <v>1</v>
      </c>
      <c r="H10" s="30">
        <v>1</v>
      </c>
      <c r="I10" s="30">
        <v>0</v>
      </c>
      <c r="J10" s="152" t="s">
        <v>369</v>
      </c>
      <c r="K10" s="152" t="s">
        <v>369</v>
      </c>
      <c r="L10" s="152" t="s">
        <v>369</v>
      </c>
      <c r="M10" s="152" t="s">
        <v>376</v>
      </c>
      <c r="N10" s="152" t="s">
        <v>369</v>
      </c>
      <c r="O10" s="155" t="s">
        <v>369</v>
      </c>
      <c r="P10" s="155" t="s">
        <v>369</v>
      </c>
    </row>
    <row r="11" spans="1:16" ht="45" x14ac:dyDescent="0.25">
      <c r="A11" s="151" t="s">
        <v>390</v>
      </c>
      <c r="B11" s="152" t="s">
        <v>673</v>
      </c>
      <c r="C11" s="152" t="s">
        <v>391</v>
      </c>
      <c r="D11" s="152" t="s">
        <v>832</v>
      </c>
      <c r="E11" s="30">
        <v>1</v>
      </c>
      <c r="F11" s="30">
        <v>1</v>
      </c>
      <c r="G11" s="30">
        <v>1</v>
      </c>
      <c r="H11" s="30">
        <v>1</v>
      </c>
      <c r="I11" s="30">
        <v>0</v>
      </c>
      <c r="J11" s="152" t="s">
        <v>369</v>
      </c>
      <c r="K11" s="152" t="s">
        <v>369</v>
      </c>
      <c r="L11" s="152" t="s">
        <v>369</v>
      </c>
      <c r="M11" s="152" t="s">
        <v>376</v>
      </c>
      <c r="N11" s="152" t="s">
        <v>369</v>
      </c>
      <c r="O11" s="155" t="s">
        <v>369</v>
      </c>
      <c r="P11" s="155" t="s">
        <v>369</v>
      </c>
    </row>
    <row r="12" spans="1:16" ht="45" x14ac:dyDescent="0.25">
      <c r="A12" s="151" t="s">
        <v>392</v>
      </c>
      <c r="B12" s="152" t="s">
        <v>673</v>
      </c>
      <c r="C12" s="152" t="s">
        <v>393</v>
      </c>
      <c r="D12" s="152" t="s">
        <v>832</v>
      </c>
      <c r="E12" s="30">
        <v>1</v>
      </c>
      <c r="F12" s="30">
        <v>1</v>
      </c>
      <c r="G12" s="30">
        <v>1</v>
      </c>
      <c r="H12" s="30">
        <v>1</v>
      </c>
      <c r="I12" s="30">
        <v>0</v>
      </c>
      <c r="J12" s="152" t="s">
        <v>369</v>
      </c>
      <c r="K12" s="152" t="s">
        <v>369</v>
      </c>
      <c r="L12" s="152" t="s">
        <v>369</v>
      </c>
      <c r="M12" s="152" t="s">
        <v>376</v>
      </c>
      <c r="N12" s="152" t="s">
        <v>369</v>
      </c>
      <c r="O12" s="155" t="s">
        <v>369</v>
      </c>
      <c r="P12" s="155" t="s">
        <v>369</v>
      </c>
    </row>
    <row r="13" spans="1:16" ht="240" x14ac:dyDescent="0.25">
      <c r="A13" s="151" t="s">
        <v>394</v>
      </c>
      <c r="B13" s="152" t="s">
        <v>673</v>
      </c>
      <c r="C13" s="152" t="s">
        <v>395</v>
      </c>
      <c r="D13" s="152" t="s">
        <v>832</v>
      </c>
      <c r="E13" s="30">
        <v>1</v>
      </c>
      <c r="F13" s="30">
        <v>1</v>
      </c>
      <c r="G13" s="30">
        <v>1</v>
      </c>
      <c r="H13" s="136">
        <v>2</v>
      </c>
      <c r="I13" s="30">
        <v>0</v>
      </c>
      <c r="J13" s="152" t="s">
        <v>396</v>
      </c>
      <c r="K13" s="152" t="s">
        <v>369</v>
      </c>
      <c r="L13" s="152" t="s">
        <v>369</v>
      </c>
      <c r="M13" s="152" t="s">
        <v>369</v>
      </c>
      <c r="N13" s="152" t="s">
        <v>369</v>
      </c>
      <c r="O13" s="155" t="s">
        <v>369</v>
      </c>
      <c r="P13" s="155" t="s">
        <v>369</v>
      </c>
    </row>
    <row r="14" spans="1:16" ht="45" x14ac:dyDescent="0.25">
      <c r="A14" s="151" t="s">
        <v>397</v>
      </c>
      <c r="B14" s="152" t="s">
        <v>673</v>
      </c>
      <c r="C14" s="152" t="s">
        <v>398</v>
      </c>
      <c r="D14" s="152" t="s">
        <v>832</v>
      </c>
      <c r="E14" s="30">
        <v>1</v>
      </c>
      <c r="F14" s="30">
        <v>1</v>
      </c>
      <c r="G14" s="30">
        <v>1</v>
      </c>
      <c r="H14" s="30">
        <v>1</v>
      </c>
      <c r="I14" s="30">
        <v>0</v>
      </c>
      <c r="J14" s="152" t="s">
        <v>369</v>
      </c>
      <c r="K14" s="152" t="s">
        <v>369</v>
      </c>
      <c r="L14" s="152" t="s">
        <v>369</v>
      </c>
      <c r="M14" s="152" t="s">
        <v>376</v>
      </c>
      <c r="N14" s="152" t="s">
        <v>369</v>
      </c>
      <c r="O14" s="155" t="s">
        <v>369</v>
      </c>
      <c r="P14" s="155" t="s">
        <v>369</v>
      </c>
    </row>
    <row r="15" spans="1:16" ht="45" x14ac:dyDescent="0.25">
      <c r="A15" s="151" t="s">
        <v>399</v>
      </c>
      <c r="B15" s="152" t="s">
        <v>673</v>
      </c>
      <c r="C15" s="152" t="s">
        <v>400</v>
      </c>
      <c r="D15" s="152" t="s">
        <v>832</v>
      </c>
      <c r="E15" s="30">
        <v>1</v>
      </c>
      <c r="F15" s="30">
        <v>1</v>
      </c>
      <c r="G15" s="30">
        <v>1</v>
      </c>
      <c r="H15" s="30">
        <v>1</v>
      </c>
      <c r="I15" s="30">
        <v>0</v>
      </c>
      <c r="J15" s="152" t="s">
        <v>369</v>
      </c>
      <c r="K15" s="152" t="s">
        <v>369</v>
      </c>
      <c r="L15" s="152" t="s">
        <v>369</v>
      </c>
      <c r="M15" s="152" t="s">
        <v>369</v>
      </c>
      <c r="N15" s="152" t="s">
        <v>369</v>
      </c>
      <c r="O15" s="155" t="s">
        <v>369</v>
      </c>
      <c r="P15" s="155" t="s">
        <v>369</v>
      </c>
    </row>
    <row r="16" spans="1:16" ht="45" x14ac:dyDescent="0.25">
      <c r="A16" s="151" t="s">
        <v>401</v>
      </c>
      <c r="B16" s="152" t="s">
        <v>673</v>
      </c>
      <c r="C16" s="152" t="s">
        <v>402</v>
      </c>
      <c r="D16" s="152" t="s">
        <v>832</v>
      </c>
      <c r="E16" s="30">
        <v>1</v>
      </c>
      <c r="F16" s="30">
        <v>1</v>
      </c>
      <c r="G16" s="30">
        <v>1</v>
      </c>
      <c r="H16" s="30">
        <v>1</v>
      </c>
      <c r="I16" s="30">
        <v>0</v>
      </c>
      <c r="J16" s="152" t="s">
        <v>369</v>
      </c>
      <c r="K16" s="152" t="s">
        <v>369</v>
      </c>
      <c r="L16" s="152" t="s">
        <v>369</v>
      </c>
      <c r="M16" s="152" t="s">
        <v>376</v>
      </c>
      <c r="N16" s="152" t="s">
        <v>369</v>
      </c>
      <c r="O16" s="155" t="s">
        <v>369</v>
      </c>
      <c r="P16" s="155" t="s">
        <v>369</v>
      </c>
    </row>
    <row r="17" spans="1:16" ht="45" x14ac:dyDescent="0.25">
      <c r="A17" s="151" t="s">
        <v>403</v>
      </c>
      <c r="B17" s="152" t="s">
        <v>673</v>
      </c>
      <c r="C17" s="152" t="s">
        <v>404</v>
      </c>
      <c r="D17" s="152" t="s">
        <v>832</v>
      </c>
      <c r="E17" s="30">
        <v>1</v>
      </c>
      <c r="F17" s="30">
        <v>1</v>
      </c>
      <c r="G17" s="30">
        <v>1</v>
      </c>
      <c r="H17" s="30">
        <v>1</v>
      </c>
      <c r="I17" s="30">
        <v>0</v>
      </c>
      <c r="J17" s="152" t="s">
        <v>369</v>
      </c>
      <c r="K17" s="152" t="s">
        <v>369</v>
      </c>
      <c r="L17" s="152" t="s">
        <v>369</v>
      </c>
      <c r="M17" s="152" t="s">
        <v>376</v>
      </c>
      <c r="N17" s="152" t="s">
        <v>369</v>
      </c>
      <c r="O17" s="155" t="s">
        <v>369</v>
      </c>
      <c r="P17" s="155" t="s">
        <v>369</v>
      </c>
    </row>
    <row r="18" spans="1:16" ht="45" x14ac:dyDescent="0.25">
      <c r="A18" s="151" t="s">
        <v>405</v>
      </c>
      <c r="B18" s="152" t="s">
        <v>673</v>
      </c>
      <c r="C18" s="152" t="s">
        <v>406</v>
      </c>
      <c r="D18" s="152" t="s">
        <v>832</v>
      </c>
      <c r="E18" s="30">
        <v>1</v>
      </c>
      <c r="F18" s="30">
        <v>1</v>
      </c>
      <c r="G18" s="30">
        <v>1</v>
      </c>
      <c r="H18" s="30">
        <v>1</v>
      </c>
      <c r="I18" s="30">
        <v>0</v>
      </c>
      <c r="J18" s="152" t="s">
        <v>369</v>
      </c>
      <c r="K18" s="152" t="s">
        <v>369</v>
      </c>
      <c r="L18" s="152" t="s">
        <v>369</v>
      </c>
      <c r="M18" s="152" t="s">
        <v>376</v>
      </c>
      <c r="N18" s="152" t="s">
        <v>369</v>
      </c>
      <c r="O18" s="155" t="s">
        <v>369</v>
      </c>
      <c r="P18" s="155" t="s">
        <v>369</v>
      </c>
    </row>
    <row r="19" spans="1:16" ht="45" x14ac:dyDescent="0.25">
      <c r="A19" s="151" t="s">
        <v>407</v>
      </c>
      <c r="B19" s="152" t="s">
        <v>673</v>
      </c>
      <c r="C19" s="152" t="s">
        <v>408</v>
      </c>
      <c r="D19" s="152" t="s">
        <v>832</v>
      </c>
      <c r="E19" s="30">
        <v>1</v>
      </c>
      <c r="F19" s="30">
        <v>1</v>
      </c>
      <c r="G19" s="30">
        <v>1</v>
      </c>
      <c r="H19" s="136">
        <v>2</v>
      </c>
      <c r="I19" s="30">
        <v>0</v>
      </c>
      <c r="J19" s="152" t="s">
        <v>369</v>
      </c>
      <c r="K19" s="152" t="s">
        <v>369</v>
      </c>
      <c r="L19" s="152" t="s">
        <v>369</v>
      </c>
      <c r="M19" s="152" t="s">
        <v>369</v>
      </c>
      <c r="N19" s="152" t="s">
        <v>369</v>
      </c>
      <c r="O19" s="155" t="s">
        <v>369</v>
      </c>
      <c r="P19" s="155" t="s">
        <v>369</v>
      </c>
    </row>
    <row r="20" spans="1:16" ht="60" x14ac:dyDescent="0.25">
      <c r="A20" s="151" t="s">
        <v>409</v>
      </c>
      <c r="B20" s="152" t="s">
        <v>673</v>
      </c>
      <c r="C20" s="152" t="s">
        <v>410</v>
      </c>
      <c r="D20" s="152" t="s">
        <v>832</v>
      </c>
      <c r="E20" s="30">
        <v>1</v>
      </c>
      <c r="F20" s="30">
        <v>1</v>
      </c>
      <c r="G20" s="30">
        <v>1</v>
      </c>
      <c r="H20" s="136">
        <v>2</v>
      </c>
      <c r="I20" s="30">
        <v>0</v>
      </c>
      <c r="J20" s="152" t="s">
        <v>369</v>
      </c>
      <c r="K20" s="152" t="s">
        <v>369</v>
      </c>
      <c r="L20" s="152" t="s">
        <v>369</v>
      </c>
      <c r="M20" s="152" t="s">
        <v>369</v>
      </c>
      <c r="N20" s="152" t="s">
        <v>369</v>
      </c>
      <c r="O20" s="155" t="s">
        <v>369</v>
      </c>
      <c r="P20" s="155" t="s">
        <v>369</v>
      </c>
    </row>
    <row r="21" spans="1:16" ht="45" x14ac:dyDescent="0.25">
      <c r="A21" s="151" t="s">
        <v>411</v>
      </c>
      <c r="B21" s="152" t="s">
        <v>673</v>
      </c>
      <c r="C21" s="152" t="s">
        <v>412</v>
      </c>
      <c r="D21" s="152" t="s">
        <v>832</v>
      </c>
      <c r="E21" s="30">
        <v>1</v>
      </c>
      <c r="F21" s="30">
        <v>1</v>
      </c>
      <c r="G21" s="30">
        <v>1</v>
      </c>
      <c r="H21" s="136">
        <v>2</v>
      </c>
      <c r="I21" s="30">
        <v>0</v>
      </c>
      <c r="J21" s="152" t="s">
        <v>369</v>
      </c>
      <c r="K21" s="152" t="s">
        <v>369</v>
      </c>
      <c r="L21" s="152" t="s">
        <v>369</v>
      </c>
      <c r="M21" s="152" t="s">
        <v>369</v>
      </c>
      <c r="N21" s="152" t="s">
        <v>369</v>
      </c>
      <c r="O21" s="155" t="s">
        <v>369</v>
      </c>
      <c r="P21" s="155" t="s">
        <v>369</v>
      </c>
    </row>
    <row r="22" spans="1:16" ht="45" x14ac:dyDescent="0.25">
      <c r="A22" s="151" t="s">
        <v>413</v>
      </c>
      <c r="B22" s="152" t="s">
        <v>673</v>
      </c>
      <c r="C22" s="152" t="s">
        <v>414</v>
      </c>
      <c r="D22" s="152" t="s">
        <v>832</v>
      </c>
      <c r="E22" s="30">
        <v>1</v>
      </c>
      <c r="F22" s="30">
        <v>1</v>
      </c>
      <c r="G22" s="30">
        <v>1</v>
      </c>
      <c r="H22" s="136">
        <v>2</v>
      </c>
      <c r="I22" s="30">
        <v>0</v>
      </c>
      <c r="J22" s="152" t="s">
        <v>369</v>
      </c>
      <c r="K22" s="152" t="s">
        <v>369</v>
      </c>
      <c r="L22" s="152" t="s">
        <v>369</v>
      </c>
      <c r="M22" s="152" t="s">
        <v>369</v>
      </c>
      <c r="N22" s="152" t="s">
        <v>369</v>
      </c>
      <c r="O22" s="155" t="s">
        <v>369</v>
      </c>
      <c r="P22" s="155" t="s">
        <v>369</v>
      </c>
    </row>
    <row r="23" spans="1:16" ht="45" x14ac:dyDescent="0.25">
      <c r="A23" s="151" t="s">
        <v>415</v>
      </c>
      <c r="B23" s="152" t="s">
        <v>673</v>
      </c>
      <c r="C23" s="152" t="s">
        <v>416</v>
      </c>
      <c r="D23" s="152" t="s">
        <v>832</v>
      </c>
      <c r="E23" s="30">
        <v>1</v>
      </c>
      <c r="F23" s="30">
        <v>1</v>
      </c>
      <c r="G23" s="30">
        <v>1</v>
      </c>
      <c r="H23" s="136">
        <v>1</v>
      </c>
      <c r="I23" s="30">
        <v>0</v>
      </c>
      <c r="J23" s="152" t="s">
        <v>369</v>
      </c>
      <c r="K23" s="152" t="s">
        <v>369</v>
      </c>
      <c r="L23" s="152" t="s">
        <v>369</v>
      </c>
      <c r="M23" s="152" t="s">
        <v>376</v>
      </c>
      <c r="N23" s="152" t="s">
        <v>369</v>
      </c>
      <c r="O23" s="155" t="s">
        <v>369</v>
      </c>
      <c r="P23" s="155" t="s">
        <v>369</v>
      </c>
    </row>
    <row r="24" spans="1:16" ht="30" x14ac:dyDescent="0.25">
      <c r="A24" s="151" t="s">
        <v>417</v>
      </c>
      <c r="B24" s="152" t="s">
        <v>740</v>
      </c>
      <c r="C24" s="152" t="s">
        <v>418</v>
      </c>
      <c r="D24" s="152" t="s">
        <v>833</v>
      </c>
      <c r="E24" s="30">
        <v>1</v>
      </c>
      <c r="F24" s="30">
        <v>1</v>
      </c>
      <c r="G24" s="30">
        <v>1</v>
      </c>
      <c r="H24" s="136">
        <v>2</v>
      </c>
      <c r="I24" s="30">
        <v>0</v>
      </c>
      <c r="J24" s="152" t="s">
        <v>369</v>
      </c>
      <c r="K24" s="152" t="s">
        <v>369</v>
      </c>
      <c r="L24" s="152" t="s">
        <v>369</v>
      </c>
      <c r="M24" s="152" t="s">
        <v>369</v>
      </c>
      <c r="N24" s="152" t="s">
        <v>369</v>
      </c>
      <c r="O24" s="155" t="s">
        <v>369</v>
      </c>
      <c r="P24" s="155" t="s">
        <v>369</v>
      </c>
    </row>
    <row r="25" spans="1:16" ht="105" x14ac:dyDescent="0.25">
      <c r="A25" s="151" t="s">
        <v>419</v>
      </c>
      <c r="B25" s="152" t="s">
        <v>740</v>
      </c>
      <c r="C25" s="152" t="s">
        <v>420</v>
      </c>
      <c r="D25" s="152" t="s">
        <v>833</v>
      </c>
      <c r="E25" s="30">
        <v>1</v>
      </c>
      <c r="F25" s="30">
        <v>1</v>
      </c>
      <c r="G25" s="134">
        <v>2</v>
      </c>
      <c r="H25" s="136">
        <v>2</v>
      </c>
      <c r="I25" s="135">
        <v>2</v>
      </c>
      <c r="J25" s="152" t="s">
        <v>369</v>
      </c>
      <c r="K25" s="152" t="s">
        <v>369</v>
      </c>
      <c r="L25" s="152" t="s">
        <v>370</v>
      </c>
      <c r="M25" s="152" t="s">
        <v>369</v>
      </c>
      <c r="N25" s="152" t="s">
        <v>371</v>
      </c>
      <c r="O25" s="155" t="s">
        <v>369</v>
      </c>
      <c r="P25" s="155" t="s">
        <v>369</v>
      </c>
    </row>
    <row r="26" spans="1:16" ht="300" x14ac:dyDescent="0.25">
      <c r="A26" s="151" t="s">
        <v>421</v>
      </c>
      <c r="B26" s="152" t="s">
        <v>740</v>
      </c>
      <c r="C26" s="152" t="s">
        <v>422</v>
      </c>
      <c r="D26" s="152" t="s">
        <v>833</v>
      </c>
      <c r="E26" s="30">
        <v>1</v>
      </c>
      <c r="F26" s="30">
        <v>1</v>
      </c>
      <c r="G26" s="134">
        <v>2</v>
      </c>
      <c r="H26" s="136">
        <v>2</v>
      </c>
      <c r="I26" s="135">
        <v>2</v>
      </c>
      <c r="J26" s="152" t="s">
        <v>423</v>
      </c>
      <c r="K26" s="152" t="s">
        <v>369</v>
      </c>
      <c r="L26" s="152" t="s">
        <v>370</v>
      </c>
      <c r="M26" s="152" t="s">
        <v>369</v>
      </c>
      <c r="N26" s="152" t="s">
        <v>371</v>
      </c>
      <c r="O26" s="155" t="s">
        <v>369</v>
      </c>
      <c r="P26" s="155" t="s">
        <v>369</v>
      </c>
    </row>
    <row r="27" spans="1:16" ht="105" x14ac:dyDescent="0.25">
      <c r="A27" s="151" t="s">
        <v>424</v>
      </c>
      <c r="B27" s="152" t="s">
        <v>740</v>
      </c>
      <c r="C27" s="152" t="s">
        <v>425</v>
      </c>
      <c r="D27" s="152" t="s">
        <v>833</v>
      </c>
      <c r="E27" s="30">
        <v>1</v>
      </c>
      <c r="F27" s="30">
        <v>2</v>
      </c>
      <c r="G27" s="134">
        <v>2</v>
      </c>
      <c r="H27" s="136">
        <v>2</v>
      </c>
      <c r="I27" s="135">
        <v>2</v>
      </c>
      <c r="J27" s="152" t="s">
        <v>369</v>
      </c>
      <c r="K27" s="152" t="s">
        <v>369</v>
      </c>
      <c r="L27" s="152" t="s">
        <v>370</v>
      </c>
      <c r="M27" s="152" t="s">
        <v>369</v>
      </c>
      <c r="N27" s="152" t="s">
        <v>371</v>
      </c>
      <c r="O27" s="155" t="s">
        <v>426</v>
      </c>
      <c r="P27" s="155" t="s">
        <v>369</v>
      </c>
    </row>
    <row r="28" spans="1:16" ht="45" x14ac:dyDescent="0.25">
      <c r="A28" s="151" t="s">
        <v>427</v>
      </c>
      <c r="B28" s="152" t="s">
        <v>740</v>
      </c>
      <c r="C28" s="152" t="s">
        <v>428</v>
      </c>
      <c r="D28" s="152" t="s">
        <v>833</v>
      </c>
      <c r="E28" s="30">
        <v>1</v>
      </c>
      <c r="F28" s="30">
        <v>1</v>
      </c>
      <c r="G28" s="30">
        <v>1</v>
      </c>
      <c r="H28" s="136">
        <v>2</v>
      </c>
      <c r="I28" s="30">
        <v>0</v>
      </c>
      <c r="J28" s="152" t="s">
        <v>369</v>
      </c>
      <c r="K28" s="152" t="s">
        <v>369</v>
      </c>
      <c r="L28" s="152" t="s">
        <v>369</v>
      </c>
      <c r="M28" s="152" t="s">
        <v>369</v>
      </c>
      <c r="N28" s="152" t="s">
        <v>369</v>
      </c>
      <c r="O28" s="155" t="s">
        <v>369</v>
      </c>
      <c r="P28" s="155" t="s">
        <v>369</v>
      </c>
    </row>
    <row r="29" spans="1:16" ht="45" x14ac:dyDescent="0.25">
      <c r="A29" s="151" t="s">
        <v>429</v>
      </c>
      <c r="B29" s="152" t="s">
        <v>740</v>
      </c>
      <c r="C29" s="152" t="s">
        <v>430</v>
      </c>
      <c r="D29" s="152" t="s">
        <v>833</v>
      </c>
      <c r="E29" s="30">
        <v>1</v>
      </c>
      <c r="F29" s="30">
        <v>1</v>
      </c>
      <c r="G29" s="30">
        <v>1</v>
      </c>
      <c r="H29" s="136">
        <v>2</v>
      </c>
      <c r="I29" s="30">
        <v>0</v>
      </c>
      <c r="J29" s="152" t="s">
        <v>369</v>
      </c>
      <c r="K29" s="152" t="s">
        <v>369</v>
      </c>
      <c r="L29" s="152" t="s">
        <v>369</v>
      </c>
      <c r="M29" s="152" t="s">
        <v>369</v>
      </c>
      <c r="N29" s="152" t="s">
        <v>369</v>
      </c>
      <c r="O29" s="155" t="s">
        <v>369</v>
      </c>
      <c r="P29" s="155" t="s">
        <v>369</v>
      </c>
    </row>
    <row r="30" spans="1:16" ht="105" x14ac:dyDescent="0.25">
      <c r="A30" s="151" t="s">
        <v>431</v>
      </c>
      <c r="B30" s="152" t="s">
        <v>740</v>
      </c>
      <c r="C30" s="152" t="s">
        <v>432</v>
      </c>
      <c r="D30" s="152" t="s">
        <v>833</v>
      </c>
      <c r="E30" s="30">
        <v>1</v>
      </c>
      <c r="F30" s="30">
        <v>1</v>
      </c>
      <c r="G30" s="134">
        <v>2</v>
      </c>
      <c r="H30" s="136">
        <v>2</v>
      </c>
      <c r="I30" s="135">
        <v>2</v>
      </c>
      <c r="J30" s="152" t="s">
        <v>369</v>
      </c>
      <c r="K30" s="152" t="s">
        <v>369</v>
      </c>
      <c r="L30" s="152" t="s">
        <v>370</v>
      </c>
      <c r="M30" s="152" t="s">
        <v>369</v>
      </c>
      <c r="N30" s="152" t="s">
        <v>371</v>
      </c>
      <c r="O30" s="155" t="s">
        <v>369</v>
      </c>
      <c r="P30" s="155" t="s">
        <v>369</v>
      </c>
    </row>
    <row r="31" spans="1:16" ht="105" x14ac:dyDescent="0.25">
      <c r="A31" s="151" t="s">
        <v>433</v>
      </c>
      <c r="B31" s="152" t="s">
        <v>740</v>
      </c>
      <c r="C31" s="152" t="s">
        <v>434</v>
      </c>
      <c r="D31" s="152" t="s">
        <v>833</v>
      </c>
      <c r="E31" s="30">
        <v>1</v>
      </c>
      <c r="F31" s="30">
        <v>1</v>
      </c>
      <c r="G31" s="134">
        <v>2</v>
      </c>
      <c r="H31" s="136">
        <v>2</v>
      </c>
      <c r="I31" s="135">
        <v>2</v>
      </c>
      <c r="J31" s="152" t="s">
        <v>369</v>
      </c>
      <c r="K31" s="152" t="s">
        <v>369</v>
      </c>
      <c r="L31" s="152" t="s">
        <v>370</v>
      </c>
      <c r="M31" s="152" t="s">
        <v>369</v>
      </c>
      <c r="N31" s="152" t="s">
        <v>371</v>
      </c>
      <c r="O31" s="155" t="s">
        <v>369</v>
      </c>
      <c r="P31" s="155" t="s">
        <v>369</v>
      </c>
    </row>
    <row r="32" spans="1:16" ht="60" x14ac:dyDescent="0.25">
      <c r="A32" s="151" t="s">
        <v>435</v>
      </c>
      <c r="B32" s="152" t="s">
        <v>740</v>
      </c>
      <c r="C32" s="152" t="s">
        <v>436</v>
      </c>
      <c r="D32" s="152" t="s">
        <v>833</v>
      </c>
      <c r="E32" s="30">
        <v>1</v>
      </c>
      <c r="F32" s="30">
        <v>1</v>
      </c>
      <c r="G32" s="30">
        <v>1</v>
      </c>
      <c r="H32" s="136">
        <v>2</v>
      </c>
      <c r="I32" s="30">
        <v>0</v>
      </c>
      <c r="J32" s="152" t="s">
        <v>369</v>
      </c>
      <c r="K32" s="152" t="s">
        <v>369</v>
      </c>
      <c r="L32" s="152" t="s">
        <v>369</v>
      </c>
      <c r="M32" s="152" t="s">
        <v>369</v>
      </c>
      <c r="N32" s="152" t="s">
        <v>369</v>
      </c>
      <c r="O32" s="155" t="s">
        <v>369</v>
      </c>
      <c r="P32" s="155" t="s">
        <v>369</v>
      </c>
    </row>
    <row r="33" spans="1:16" ht="105" x14ac:dyDescent="0.25">
      <c r="A33" s="151" t="s">
        <v>437</v>
      </c>
      <c r="B33" s="152" t="s">
        <v>696</v>
      </c>
      <c r="C33" s="152" t="s">
        <v>438</v>
      </c>
      <c r="D33" s="152" t="s">
        <v>834</v>
      </c>
      <c r="E33" s="30">
        <v>1</v>
      </c>
      <c r="F33" s="30">
        <v>1</v>
      </c>
      <c r="G33" s="134">
        <v>2</v>
      </c>
      <c r="H33" s="136">
        <v>2</v>
      </c>
      <c r="I33" s="135">
        <v>2</v>
      </c>
      <c r="J33" s="152" t="s">
        <v>369</v>
      </c>
      <c r="K33" s="152" t="s">
        <v>369</v>
      </c>
      <c r="L33" s="152" t="s">
        <v>370</v>
      </c>
      <c r="M33" s="152" t="s">
        <v>369</v>
      </c>
      <c r="N33" s="152" t="s">
        <v>371</v>
      </c>
      <c r="O33" s="155" t="s">
        <v>369</v>
      </c>
      <c r="P33" s="155" t="s">
        <v>369</v>
      </c>
    </row>
    <row r="34" spans="1:16" ht="45" x14ac:dyDescent="0.25">
      <c r="A34" s="151" t="s">
        <v>439</v>
      </c>
      <c r="B34" s="152" t="s">
        <v>696</v>
      </c>
      <c r="C34" s="152" t="s">
        <v>440</v>
      </c>
      <c r="D34" s="152" t="s">
        <v>834</v>
      </c>
      <c r="E34" s="30">
        <v>1</v>
      </c>
      <c r="F34" s="30">
        <v>1</v>
      </c>
      <c r="G34" s="30">
        <v>1</v>
      </c>
      <c r="H34" s="30">
        <v>1</v>
      </c>
      <c r="I34" s="30">
        <v>0</v>
      </c>
      <c r="J34" s="152" t="s">
        <v>369</v>
      </c>
      <c r="K34" s="152" t="s">
        <v>369</v>
      </c>
      <c r="L34" s="152" t="s">
        <v>369</v>
      </c>
      <c r="M34" s="152" t="s">
        <v>369</v>
      </c>
      <c r="N34" s="152" t="s">
        <v>369</v>
      </c>
      <c r="O34" s="155" t="s">
        <v>369</v>
      </c>
      <c r="P34" s="155" t="s">
        <v>369</v>
      </c>
    </row>
    <row r="35" spans="1:16" ht="105" x14ac:dyDescent="0.25">
      <c r="A35" s="151" t="s">
        <v>441</v>
      </c>
      <c r="B35" s="152" t="s">
        <v>696</v>
      </c>
      <c r="C35" s="152" t="s">
        <v>442</v>
      </c>
      <c r="D35" s="152" t="s">
        <v>834</v>
      </c>
      <c r="E35" s="30">
        <v>1</v>
      </c>
      <c r="F35" s="30">
        <v>1</v>
      </c>
      <c r="G35" s="134">
        <v>2</v>
      </c>
      <c r="H35" s="136">
        <v>2</v>
      </c>
      <c r="I35" s="135">
        <v>2</v>
      </c>
      <c r="J35" s="152" t="s">
        <v>369</v>
      </c>
      <c r="K35" s="152" t="s">
        <v>369</v>
      </c>
      <c r="L35" s="152" t="s">
        <v>370</v>
      </c>
      <c r="M35" s="152" t="s">
        <v>369</v>
      </c>
      <c r="N35" s="152" t="s">
        <v>371</v>
      </c>
      <c r="O35" s="155" t="s">
        <v>369</v>
      </c>
      <c r="P35" s="155" t="s">
        <v>369</v>
      </c>
    </row>
    <row r="36" spans="1:16" ht="45" x14ac:dyDescent="0.25">
      <c r="A36" s="151" t="s">
        <v>443</v>
      </c>
      <c r="B36" s="152" t="s">
        <v>696</v>
      </c>
      <c r="C36" s="152" t="s">
        <v>444</v>
      </c>
      <c r="D36" s="152" t="s">
        <v>834</v>
      </c>
      <c r="E36" s="30">
        <v>1</v>
      </c>
      <c r="F36" s="30">
        <v>1</v>
      </c>
      <c r="G36" s="30">
        <v>1</v>
      </c>
      <c r="H36" s="30">
        <v>1</v>
      </c>
      <c r="I36" s="30">
        <v>0</v>
      </c>
      <c r="J36" s="152" t="s">
        <v>369</v>
      </c>
      <c r="K36" s="152" t="s">
        <v>369</v>
      </c>
      <c r="L36" s="152" t="s">
        <v>369</v>
      </c>
      <c r="M36" s="152" t="s">
        <v>369</v>
      </c>
      <c r="N36" s="152" t="s">
        <v>369</v>
      </c>
      <c r="O36" s="155" t="s">
        <v>369</v>
      </c>
      <c r="P36" s="155" t="s">
        <v>369</v>
      </c>
    </row>
    <row r="37" spans="1:16" ht="45" x14ac:dyDescent="0.25">
      <c r="A37" s="151" t="s">
        <v>445</v>
      </c>
      <c r="B37" s="152" t="s">
        <v>696</v>
      </c>
      <c r="C37" s="152" t="s">
        <v>446</v>
      </c>
      <c r="D37" s="152" t="s">
        <v>834</v>
      </c>
      <c r="E37" s="30">
        <v>1</v>
      </c>
      <c r="F37" s="30">
        <v>1</v>
      </c>
      <c r="G37" s="30">
        <v>1</v>
      </c>
      <c r="H37" s="30">
        <v>1</v>
      </c>
      <c r="I37" s="30">
        <v>0</v>
      </c>
      <c r="J37" s="152" t="s">
        <v>369</v>
      </c>
      <c r="K37" s="152" t="s">
        <v>369</v>
      </c>
      <c r="L37" s="152" t="s">
        <v>369</v>
      </c>
      <c r="M37" s="152" t="s">
        <v>369</v>
      </c>
      <c r="N37" s="152" t="s">
        <v>369</v>
      </c>
      <c r="O37" s="155" t="s">
        <v>369</v>
      </c>
      <c r="P37" s="155" t="s">
        <v>369</v>
      </c>
    </row>
    <row r="38" spans="1:16" ht="60" x14ac:dyDescent="0.25">
      <c r="A38" s="151" t="s">
        <v>447</v>
      </c>
      <c r="B38" s="152" t="s">
        <v>696</v>
      </c>
      <c r="C38" s="152" t="s">
        <v>448</v>
      </c>
      <c r="D38" s="152" t="s">
        <v>834</v>
      </c>
      <c r="E38" s="30">
        <v>1</v>
      </c>
      <c r="F38" s="30">
        <v>1</v>
      </c>
      <c r="G38" s="30">
        <v>1</v>
      </c>
      <c r="H38" s="136">
        <v>2</v>
      </c>
      <c r="I38" s="30">
        <v>0</v>
      </c>
      <c r="J38" s="152" t="s">
        <v>369</v>
      </c>
      <c r="K38" s="152" t="s">
        <v>369</v>
      </c>
      <c r="L38" s="152" t="s">
        <v>369</v>
      </c>
      <c r="M38" s="152" t="s">
        <v>369</v>
      </c>
      <c r="N38" s="152" t="s">
        <v>369</v>
      </c>
      <c r="O38" s="155" t="s">
        <v>369</v>
      </c>
      <c r="P38" s="155" t="s">
        <v>369</v>
      </c>
    </row>
    <row r="39" spans="1:16" ht="105" x14ac:dyDescent="0.25">
      <c r="A39" s="151" t="s">
        <v>449</v>
      </c>
      <c r="B39" s="152" t="s">
        <v>832</v>
      </c>
      <c r="C39" s="152" t="s">
        <v>450</v>
      </c>
      <c r="D39" s="152" t="s">
        <v>834</v>
      </c>
      <c r="E39" s="30">
        <v>1</v>
      </c>
      <c r="F39" s="30">
        <v>1</v>
      </c>
      <c r="G39" s="134">
        <v>2</v>
      </c>
      <c r="H39" s="136">
        <v>2</v>
      </c>
      <c r="I39" s="135">
        <v>2</v>
      </c>
      <c r="J39" s="152" t="s">
        <v>369</v>
      </c>
      <c r="K39" s="152" t="s">
        <v>369</v>
      </c>
      <c r="L39" s="152" t="s">
        <v>370</v>
      </c>
      <c r="M39" s="152" t="s">
        <v>369</v>
      </c>
      <c r="N39" s="152" t="s">
        <v>371</v>
      </c>
      <c r="O39" s="155" t="s">
        <v>369</v>
      </c>
      <c r="P39" s="155" t="s">
        <v>369</v>
      </c>
    </row>
    <row r="40" spans="1:16" ht="105" x14ac:dyDescent="0.25">
      <c r="A40" s="151" t="s">
        <v>451</v>
      </c>
      <c r="B40" s="152" t="s">
        <v>696</v>
      </c>
      <c r="C40" s="152" t="s">
        <v>452</v>
      </c>
      <c r="D40" s="152" t="s">
        <v>834</v>
      </c>
      <c r="E40" s="30">
        <v>1</v>
      </c>
      <c r="F40" s="30">
        <v>1</v>
      </c>
      <c r="G40" s="134">
        <v>2</v>
      </c>
      <c r="H40" s="136">
        <v>2</v>
      </c>
      <c r="I40" s="135">
        <v>2</v>
      </c>
      <c r="J40" s="152" t="s">
        <v>369</v>
      </c>
      <c r="K40" s="152" t="s">
        <v>369</v>
      </c>
      <c r="L40" s="152" t="s">
        <v>370</v>
      </c>
      <c r="M40" s="152" t="s">
        <v>369</v>
      </c>
      <c r="N40" s="152" t="s">
        <v>371</v>
      </c>
      <c r="O40" s="155" t="s">
        <v>369</v>
      </c>
      <c r="P40" s="155" t="s">
        <v>369</v>
      </c>
    </row>
    <row r="41" spans="1:16" ht="45" x14ac:dyDescent="0.25">
      <c r="A41" s="151" t="s">
        <v>453</v>
      </c>
      <c r="B41" s="152" t="s">
        <v>696</v>
      </c>
      <c r="C41" s="152" t="s">
        <v>454</v>
      </c>
      <c r="D41" s="152" t="s">
        <v>834</v>
      </c>
      <c r="E41" s="30">
        <v>1</v>
      </c>
      <c r="F41" s="30">
        <v>1</v>
      </c>
      <c r="G41" s="30">
        <v>1</v>
      </c>
      <c r="H41" s="136">
        <v>2</v>
      </c>
      <c r="I41" s="30">
        <v>0</v>
      </c>
      <c r="J41" s="152" t="s">
        <v>369</v>
      </c>
      <c r="K41" s="152" t="s">
        <v>369</v>
      </c>
      <c r="L41" s="152" t="s">
        <v>369</v>
      </c>
      <c r="M41" s="152" t="s">
        <v>369</v>
      </c>
      <c r="N41" s="152" t="s">
        <v>369</v>
      </c>
      <c r="O41" s="155" t="s">
        <v>369</v>
      </c>
      <c r="P41" s="155" t="s">
        <v>369</v>
      </c>
    </row>
    <row r="42" spans="1:16" ht="60" x14ac:dyDescent="0.25">
      <c r="A42" s="151" t="s">
        <v>455</v>
      </c>
      <c r="B42" s="152" t="s">
        <v>696</v>
      </c>
      <c r="C42" s="152" t="s">
        <v>456</v>
      </c>
      <c r="D42" s="152" t="s">
        <v>834</v>
      </c>
      <c r="E42" s="30">
        <v>1</v>
      </c>
      <c r="F42" s="30">
        <v>1</v>
      </c>
      <c r="G42" s="30">
        <v>1</v>
      </c>
      <c r="H42" s="136">
        <v>2</v>
      </c>
      <c r="I42" s="30">
        <v>0</v>
      </c>
      <c r="J42" s="152" t="s">
        <v>369</v>
      </c>
      <c r="K42" s="152" t="s">
        <v>369</v>
      </c>
      <c r="L42" s="152" t="s">
        <v>369</v>
      </c>
      <c r="M42" s="152" t="s">
        <v>369</v>
      </c>
      <c r="N42" s="152" t="s">
        <v>369</v>
      </c>
      <c r="O42" s="155" t="s">
        <v>369</v>
      </c>
      <c r="P42" s="155" t="s">
        <v>369</v>
      </c>
    </row>
    <row r="43" spans="1:16" ht="60" x14ac:dyDescent="0.25">
      <c r="A43" s="151" t="s">
        <v>457</v>
      </c>
      <c r="B43" s="152" t="s">
        <v>696</v>
      </c>
      <c r="C43" s="152" t="s">
        <v>458</v>
      </c>
      <c r="D43" s="152" t="s">
        <v>834</v>
      </c>
      <c r="E43" s="30">
        <v>1</v>
      </c>
      <c r="F43" s="30">
        <v>1</v>
      </c>
      <c r="G43" s="30">
        <v>1</v>
      </c>
      <c r="H43" s="136">
        <v>2</v>
      </c>
      <c r="I43" s="30">
        <v>0</v>
      </c>
      <c r="J43" s="152" t="s">
        <v>369</v>
      </c>
      <c r="K43" s="152" t="s">
        <v>369</v>
      </c>
      <c r="L43" s="152" t="s">
        <v>369</v>
      </c>
      <c r="M43" s="152" t="s">
        <v>369</v>
      </c>
      <c r="N43" s="152" t="s">
        <v>369</v>
      </c>
      <c r="O43" s="155" t="s">
        <v>369</v>
      </c>
      <c r="P43" s="155" t="s">
        <v>369</v>
      </c>
    </row>
    <row r="44" spans="1:16" ht="45" x14ac:dyDescent="0.25">
      <c r="A44" s="151" t="s">
        <v>459</v>
      </c>
      <c r="B44" s="152" t="s">
        <v>734</v>
      </c>
      <c r="C44" s="152" t="s">
        <v>460</v>
      </c>
      <c r="D44" s="152" t="s">
        <v>833</v>
      </c>
      <c r="E44" s="30">
        <v>1</v>
      </c>
      <c r="F44" s="30">
        <v>1</v>
      </c>
      <c r="G44" s="30">
        <v>1</v>
      </c>
      <c r="H44" s="136">
        <v>2</v>
      </c>
      <c r="I44" s="30">
        <v>0</v>
      </c>
      <c r="J44" s="152" t="s">
        <v>369</v>
      </c>
      <c r="K44" s="152" t="s">
        <v>369</v>
      </c>
      <c r="L44" s="152" t="s">
        <v>369</v>
      </c>
      <c r="M44" s="152" t="s">
        <v>369</v>
      </c>
      <c r="N44" s="152" t="s">
        <v>369</v>
      </c>
      <c r="O44" s="155" t="s">
        <v>369</v>
      </c>
      <c r="P44" s="155" t="s">
        <v>369</v>
      </c>
    </row>
    <row r="45" spans="1:16" ht="60" x14ac:dyDescent="0.25">
      <c r="A45" s="151" t="s">
        <v>461</v>
      </c>
      <c r="B45" s="152" t="s">
        <v>734</v>
      </c>
      <c r="C45" s="152" t="s">
        <v>462</v>
      </c>
      <c r="D45" s="152" t="s">
        <v>833</v>
      </c>
      <c r="E45" s="30">
        <v>1</v>
      </c>
      <c r="F45" s="30">
        <v>1</v>
      </c>
      <c r="G45" s="30">
        <v>1</v>
      </c>
      <c r="H45" s="136">
        <v>2</v>
      </c>
      <c r="I45" s="30">
        <v>0</v>
      </c>
      <c r="J45" s="152" t="s">
        <v>369</v>
      </c>
      <c r="K45" s="152" t="s">
        <v>369</v>
      </c>
      <c r="L45" s="152" t="s">
        <v>369</v>
      </c>
      <c r="M45" s="152" t="s">
        <v>369</v>
      </c>
      <c r="N45" s="152" t="s">
        <v>369</v>
      </c>
      <c r="O45" s="155" t="s">
        <v>369</v>
      </c>
      <c r="P45" s="155" t="s">
        <v>369</v>
      </c>
    </row>
    <row r="46" spans="1:16" ht="105" x14ac:dyDescent="0.25">
      <c r="A46" s="151" t="s">
        <v>463</v>
      </c>
      <c r="B46" s="152" t="s">
        <v>734</v>
      </c>
      <c r="C46" s="152" t="s">
        <v>464</v>
      </c>
      <c r="D46" s="152" t="s">
        <v>833</v>
      </c>
      <c r="E46" s="30">
        <v>1</v>
      </c>
      <c r="F46" s="30">
        <v>1</v>
      </c>
      <c r="G46" s="134">
        <v>2</v>
      </c>
      <c r="H46" s="136">
        <v>2</v>
      </c>
      <c r="I46" s="135">
        <v>2</v>
      </c>
      <c r="J46" s="152" t="s">
        <v>369</v>
      </c>
      <c r="K46" s="152" t="s">
        <v>369</v>
      </c>
      <c r="L46" s="152" t="s">
        <v>370</v>
      </c>
      <c r="M46" s="152" t="s">
        <v>369</v>
      </c>
      <c r="N46" s="152" t="s">
        <v>371</v>
      </c>
      <c r="O46" s="155" t="s">
        <v>369</v>
      </c>
      <c r="P46" s="155" t="s">
        <v>369</v>
      </c>
    </row>
    <row r="47" spans="1:16" ht="90" x14ac:dyDescent="0.25">
      <c r="A47" s="151" t="s">
        <v>465</v>
      </c>
      <c r="B47" s="152" t="s">
        <v>724</v>
      </c>
      <c r="C47" s="152" t="s">
        <v>466</v>
      </c>
      <c r="D47" s="152" t="s">
        <v>835</v>
      </c>
      <c r="E47" s="30">
        <v>1</v>
      </c>
      <c r="F47" s="30">
        <v>1</v>
      </c>
      <c r="G47" s="30">
        <v>1</v>
      </c>
      <c r="H47" s="136">
        <v>2</v>
      </c>
      <c r="I47" s="30">
        <v>0</v>
      </c>
      <c r="J47" s="152" t="s">
        <v>369</v>
      </c>
      <c r="K47" s="152" t="s">
        <v>369</v>
      </c>
      <c r="L47" s="152" t="s">
        <v>369</v>
      </c>
      <c r="M47" s="152" t="s">
        <v>369</v>
      </c>
      <c r="N47" s="152" t="s">
        <v>369</v>
      </c>
      <c r="O47" s="155" t="s">
        <v>369</v>
      </c>
      <c r="P47" s="155" t="s">
        <v>369</v>
      </c>
    </row>
    <row r="48" spans="1:16" ht="105" x14ac:dyDescent="0.25">
      <c r="A48" s="151" t="s">
        <v>467</v>
      </c>
      <c r="B48" s="152" t="s">
        <v>724</v>
      </c>
      <c r="C48" s="152" t="s">
        <v>468</v>
      </c>
      <c r="D48" s="152" t="s">
        <v>835</v>
      </c>
      <c r="E48" s="30">
        <v>1</v>
      </c>
      <c r="F48" s="30">
        <v>1</v>
      </c>
      <c r="G48" s="134">
        <v>2</v>
      </c>
      <c r="H48" s="136">
        <v>2</v>
      </c>
      <c r="I48" s="135">
        <v>2</v>
      </c>
      <c r="J48" s="152" t="s">
        <v>369</v>
      </c>
      <c r="K48" s="152" t="s">
        <v>369</v>
      </c>
      <c r="L48" s="152" t="s">
        <v>370</v>
      </c>
      <c r="M48" s="152" t="s">
        <v>369</v>
      </c>
      <c r="N48" s="152" t="s">
        <v>371</v>
      </c>
      <c r="O48" s="155" t="s">
        <v>369</v>
      </c>
      <c r="P48" s="155" t="s">
        <v>369</v>
      </c>
    </row>
    <row r="49" spans="1:16" ht="90" x14ac:dyDescent="0.25">
      <c r="A49" s="151" t="s">
        <v>469</v>
      </c>
      <c r="B49" s="152" t="s">
        <v>724</v>
      </c>
      <c r="C49" s="152" t="s">
        <v>470</v>
      </c>
      <c r="D49" s="152" t="s">
        <v>835</v>
      </c>
      <c r="E49" s="30">
        <v>1</v>
      </c>
      <c r="F49" s="30">
        <v>1</v>
      </c>
      <c r="G49" s="30">
        <v>1</v>
      </c>
      <c r="H49" s="136">
        <v>2</v>
      </c>
      <c r="I49" s="30">
        <v>0</v>
      </c>
      <c r="J49" s="152" t="s">
        <v>369</v>
      </c>
      <c r="K49" s="152" t="s">
        <v>369</v>
      </c>
      <c r="L49" s="152" t="s">
        <v>369</v>
      </c>
      <c r="M49" s="152" t="s">
        <v>369</v>
      </c>
      <c r="N49" s="152" t="s">
        <v>369</v>
      </c>
      <c r="O49" s="155" t="s">
        <v>369</v>
      </c>
      <c r="P49" s="155" t="s">
        <v>369</v>
      </c>
    </row>
    <row r="50" spans="1:16" ht="90" x14ac:dyDescent="0.25">
      <c r="A50" s="151" t="s">
        <v>471</v>
      </c>
      <c r="B50" s="152" t="s">
        <v>724</v>
      </c>
      <c r="C50" s="152" t="s">
        <v>472</v>
      </c>
      <c r="D50" s="152" t="s">
        <v>835</v>
      </c>
      <c r="E50" s="30">
        <v>1</v>
      </c>
      <c r="F50" s="30">
        <v>1</v>
      </c>
      <c r="G50" s="30">
        <v>1</v>
      </c>
      <c r="H50" s="136">
        <v>2</v>
      </c>
      <c r="I50" s="30">
        <v>0</v>
      </c>
      <c r="J50" s="152" t="s">
        <v>369</v>
      </c>
      <c r="K50" s="152" t="s">
        <v>369</v>
      </c>
      <c r="L50" s="152" t="s">
        <v>369</v>
      </c>
      <c r="M50" s="152" t="s">
        <v>369</v>
      </c>
      <c r="N50" s="152" t="s">
        <v>369</v>
      </c>
      <c r="O50" s="155" t="s">
        <v>369</v>
      </c>
      <c r="P50" s="155" t="s">
        <v>369</v>
      </c>
    </row>
    <row r="51" spans="1:16" ht="105" x14ac:dyDescent="0.25">
      <c r="A51" s="151" t="s">
        <v>473</v>
      </c>
      <c r="B51" s="152" t="s">
        <v>724</v>
      </c>
      <c r="C51" s="152" t="s">
        <v>474</v>
      </c>
      <c r="D51" s="152" t="s">
        <v>835</v>
      </c>
      <c r="E51" s="30">
        <v>1</v>
      </c>
      <c r="F51" s="30">
        <v>1</v>
      </c>
      <c r="G51" s="134">
        <v>2</v>
      </c>
      <c r="H51" s="136">
        <v>2</v>
      </c>
      <c r="I51" s="135">
        <v>2</v>
      </c>
      <c r="J51" s="152" t="s">
        <v>369</v>
      </c>
      <c r="K51" s="152" t="s">
        <v>369</v>
      </c>
      <c r="L51" s="152" t="s">
        <v>370</v>
      </c>
      <c r="M51" s="152" t="s">
        <v>369</v>
      </c>
      <c r="N51" s="152" t="s">
        <v>371</v>
      </c>
      <c r="O51" s="155" t="s">
        <v>369</v>
      </c>
      <c r="P51" s="155" t="s">
        <v>369</v>
      </c>
    </row>
    <row r="52" spans="1:16" ht="105" x14ac:dyDescent="0.25">
      <c r="A52" s="151" t="s">
        <v>475</v>
      </c>
      <c r="B52" s="152" t="s">
        <v>724</v>
      </c>
      <c r="C52" s="152" t="s">
        <v>476</v>
      </c>
      <c r="D52" s="152" t="s">
        <v>835</v>
      </c>
      <c r="E52" s="30">
        <v>1</v>
      </c>
      <c r="F52" s="30">
        <v>1</v>
      </c>
      <c r="G52" s="134">
        <v>2</v>
      </c>
      <c r="H52" s="136">
        <v>2</v>
      </c>
      <c r="I52" s="135">
        <v>2</v>
      </c>
      <c r="J52" s="152" t="s">
        <v>369</v>
      </c>
      <c r="K52" s="152" t="s">
        <v>369</v>
      </c>
      <c r="L52" s="152" t="s">
        <v>370</v>
      </c>
      <c r="M52" s="152" t="s">
        <v>369</v>
      </c>
      <c r="N52" s="152" t="s">
        <v>371</v>
      </c>
      <c r="O52" s="155" t="s">
        <v>369</v>
      </c>
      <c r="P52" s="155" t="s">
        <v>369</v>
      </c>
    </row>
    <row r="53" spans="1:16" ht="105" x14ac:dyDescent="0.25">
      <c r="A53" s="153" t="s">
        <v>477</v>
      </c>
      <c r="B53" s="154" t="s">
        <v>724</v>
      </c>
      <c r="C53" s="154" t="s">
        <v>478</v>
      </c>
      <c r="D53" s="154" t="s">
        <v>835</v>
      </c>
      <c r="E53" s="137">
        <v>1</v>
      </c>
      <c r="F53" s="137">
        <v>1</v>
      </c>
      <c r="G53" s="169">
        <v>2</v>
      </c>
      <c r="H53" s="158">
        <v>2</v>
      </c>
      <c r="I53" s="170">
        <v>2</v>
      </c>
      <c r="J53" s="154" t="s">
        <v>369</v>
      </c>
      <c r="K53" s="154" t="s">
        <v>369</v>
      </c>
      <c r="L53" s="154" t="s">
        <v>370</v>
      </c>
      <c r="M53" s="154" t="s">
        <v>369</v>
      </c>
      <c r="N53" s="154" t="s">
        <v>371</v>
      </c>
      <c r="O53" s="156" t="s">
        <v>369</v>
      </c>
      <c r="P53" s="156" t="s">
        <v>369</v>
      </c>
    </row>
    <row r="54" spans="1:16" s="4" customFormat="1" ht="105" x14ac:dyDescent="0.25">
      <c r="A54" s="152" t="s">
        <v>479</v>
      </c>
      <c r="B54" s="152" t="s">
        <v>724</v>
      </c>
      <c r="C54" s="152" t="s">
        <v>480</v>
      </c>
      <c r="D54" s="152" t="s">
        <v>835</v>
      </c>
      <c r="E54" s="30">
        <v>1</v>
      </c>
      <c r="F54" s="30">
        <v>1</v>
      </c>
      <c r="G54" s="134">
        <v>2</v>
      </c>
      <c r="H54" s="168">
        <v>2</v>
      </c>
      <c r="I54" s="135">
        <v>2</v>
      </c>
      <c r="J54" s="152" t="s">
        <v>369</v>
      </c>
      <c r="K54" s="152" t="s">
        <v>369</v>
      </c>
      <c r="L54" s="152" t="s">
        <v>370</v>
      </c>
      <c r="M54" s="152" t="s">
        <v>369</v>
      </c>
      <c r="N54" s="152" t="s">
        <v>371</v>
      </c>
      <c r="O54" s="155" t="s">
        <v>369</v>
      </c>
      <c r="P54" s="155" t="s">
        <v>369</v>
      </c>
    </row>
    <row r="55" spans="1:16" ht="105" x14ac:dyDescent="0.25">
      <c r="A55" s="159" t="s">
        <v>481</v>
      </c>
      <c r="B55" s="160" t="s">
        <v>740</v>
      </c>
      <c r="C55" s="160" t="s">
        <v>482</v>
      </c>
      <c r="D55" s="160" t="s">
        <v>833</v>
      </c>
      <c r="E55" s="161">
        <v>1</v>
      </c>
      <c r="F55" s="161">
        <v>1</v>
      </c>
      <c r="G55" s="166">
        <v>2</v>
      </c>
      <c r="H55" s="162">
        <v>2</v>
      </c>
      <c r="I55" s="167">
        <v>2</v>
      </c>
      <c r="J55" s="160" t="s">
        <v>369</v>
      </c>
      <c r="K55" s="160" t="s">
        <v>369</v>
      </c>
      <c r="L55" s="160" t="s">
        <v>370</v>
      </c>
      <c r="M55" s="160" t="s">
        <v>369</v>
      </c>
      <c r="N55" s="160" t="s">
        <v>371</v>
      </c>
      <c r="O55" s="163" t="s">
        <v>369</v>
      </c>
      <c r="P55" s="163" t="s">
        <v>369</v>
      </c>
    </row>
    <row r="56" spans="1:16" ht="45" x14ac:dyDescent="0.25">
      <c r="A56" s="151" t="s">
        <v>483</v>
      </c>
      <c r="B56" s="152" t="s">
        <v>709</v>
      </c>
      <c r="C56" s="152" t="s">
        <v>484</v>
      </c>
      <c r="D56" s="152" t="s">
        <v>836</v>
      </c>
      <c r="E56" s="30">
        <v>1</v>
      </c>
      <c r="F56" s="30">
        <v>1</v>
      </c>
      <c r="G56" s="30">
        <v>1</v>
      </c>
      <c r="H56" s="136">
        <v>2</v>
      </c>
      <c r="I56" s="30">
        <v>0</v>
      </c>
      <c r="J56" s="152" t="s">
        <v>369</v>
      </c>
      <c r="K56" s="152" t="s">
        <v>369</v>
      </c>
      <c r="L56" s="152" t="s">
        <v>369</v>
      </c>
      <c r="M56" s="152" t="s">
        <v>369</v>
      </c>
      <c r="N56" s="152" t="s">
        <v>369</v>
      </c>
      <c r="O56" s="155" t="s">
        <v>369</v>
      </c>
      <c r="P56" s="155" t="s">
        <v>369</v>
      </c>
    </row>
    <row r="57" spans="1:16" ht="105" x14ac:dyDescent="0.25">
      <c r="A57" s="151" t="s">
        <v>485</v>
      </c>
      <c r="B57" s="152" t="s">
        <v>709</v>
      </c>
      <c r="C57" s="152" t="s">
        <v>486</v>
      </c>
      <c r="D57" s="152" t="s">
        <v>836</v>
      </c>
      <c r="E57" s="30">
        <v>1</v>
      </c>
      <c r="F57" s="30">
        <v>1</v>
      </c>
      <c r="G57" s="134">
        <v>2</v>
      </c>
      <c r="H57" s="136">
        <v>2</v>
      </c>
      <c r="I57" s="135">
        <v>2</v>
      </c>
      <c r="J57" s="152" t="s">
        <v>369</v>
      </c>
      <c r="K57" s="152" t="s">
        <v>369</v>
      </c>
      <c r="L57" s="152" t="s">
        <v>370</v>
      </c>
      <c r="M57" s="152" t="s">
        <v>369</v>
      </c>
      <c r="N57" s="152" t="s">
        <v>371</v>
      </c>
      <c r="O57" s="155" t="s">
        <v>369</v>
      </c>
      <c r="P57" s="155" t="s">
        <v>369</v>
      </c>
    </row>
    <row r="58" spans="1:16" ht="105" x14ac:dyDescent="0.25">
      <c r="A58" s="151" t="s">
        <v>487</v>
      </c>
      <c r="B58" s="152" t="s">
        <v>709</v>
      </c>
      <c r="C58" s="152" t="s">
        <v>488</v>
      </c>
      <c r="D58" s="152" t="s">
        <v>836</v>
      </c>
      <c r="E58" s="30">
        <v>1</v>
      </c>
      <c r="F58" s="30">
        <v>1</v>
      </c>
      <c r="G58" s="134">
        <v>2</v>
      </c>
      <c r="H58" s="136">
        <v>2</v>
      </c>
      <c r="I58" s="135">
        <v>2</v>
      </c>
      <c r="J58" s="152" t="s">
        <v>369</v>
      </c>
      <c r="K58" s="152" t="s">
        <v>369</v>
      </c>
      <c r="L58" s="152" t="s">
        <v>370</v>
      </c>
      <c r="M58" s="152" t="s">
        <v>369</v>
      </c>
      <c r="N58" s="152" t="s">
        <v>371</v>
      </c>
      <c r="O58" s="155" t="s">
        <v>369</v>
      </c>
      <c r="P58" s="155" t="s">
        <v>369</v>
      </c>
    </row>
    <row r="59" spans="1:16" ht="75" x14ac:dyDescent="0.25">
      <c r="A59" s="151" t="s">
        <v>489</v>
      </c>
      <c r="B59" s="152" t="s">
        <v>709</v>
      </c>
      <c r="C59" s="152" t="s">
        <v>490</v>
      </c>
      <c r="D59" s="152" t="s">
        <v>836</v>
      </c>
      <c r="E59" s="30">
        <v>1</v>
      </c>
      <c r="F59" s="30">
        <v>1</v>
      </c>
      <c r="G59" s="30">
        <v>1</v>
      </c>
      <c r="H59" s="30">
        <v>1</v>
      </c>
      <c r="I59" s="30">
        <v>0</v>
      </c>
      <c r="J59" s="152" t="s">
        <v>369</v>
      </c>
      <c r="K59" s="152" t="s">
        <v>369</v>
      </c>
      <c r="L59" s="152" t="s">
        <v>369</v>
      </c>
      <c r="M59" s="152" t="s">
        <v>369</v>
      </c>
      <c r="N59" s="152" t="s">
        <v>369</v>
      </c>
      <c r="O59" s="155" t="s">
        <v>369</v>
      </c>
      <c r="P59" s="155" t="s">
        <v>369</v>
      </c>
    </row>
    <row r="60" spans="1:16" ht="75" x14ac:dyDescent="0.25">
      <c r="A60" s="151" t="s">
        <v>491</v>
      </c>
      <c r="B60" s="152" t="s">
        <v>709</v>
      </c>
      <c r="C60" s="152" t="s">
        <v>492</v>
      </c>
      <c r="D60" s="152" t="s">
        <v>836</v>
      </c>
      <c r="E60" s="30">
        <v>1</v>
      </c>
      <c r="F60" s="30">
        <v>1</v>
      </c>
      <c r="G60" s="30">
        <v>1</v>
      </c>
      <c r="H60" s="30">
        <v>1</v>
      </c>
      <c r="I60" s="30">
        <v>0</v>
      </c>
      <c r="J60" s="152" t="s">
        <v>369</v>
      </c>
      <c r="K60" s="152" t="s">
        <v>369</v>
      </c>
      <c r="L60" s="152" t="s">
        <v>369</v>
      </c>
      <c r="M60" s="152" t="s">
        <v>369</v>
      </c>
      <c r="N60" s="152" t="s">
        <v>369</v>
      </c>
      <c r="O60" s="155" t="s">
        <v>369</v>
      </c>
      <c r="P60" s="155" t="s">
        <v>369</v>
      </c>
    </row>
    <row r="61" spans="1:16" ht="60" x14ac:dyDescent="0.25">
      <c r="A61" s="151" t="s">
        <v>493</v>
      </c>
      <c r="B61" s="152" t="s">
        <v>709</v>
      </c>
      <c r="C61" s="152" t="s">
        <v>494</v>
      </c>
      <c r="D61" s="152" t="s">
        <v>836</v>
      </c>
      <c r="E61" s="30">
        <v>1</v>
      </c>
      <c r="F61" s="30">
        <v>1</v>
      </c>
      <c r="G61" s="30">
        <v>1</v>
      </c>
      <c r="H61" s="30">
        <v>1</v>
      </c>
      <c r="I61" s="30">
        <v>0</v>
      </c>
      <c r="J61" s="152" t="s">
        <v>369</v>
      </c>
      <c r="K61" s="152" t="s">
        <v>369</v>
      </c>
      <c r="L61" s="152" t="s">
        <v>369</v>
      </c>
      <c r="M61" s="152" t="s">
        <v>369</v>
      </c>
      <c r="N61" s="152" t="s">
        <v>369</v>
      </c>
      <c r="O61" s="155" t="s">
        <v>369</v>
      </c>
      <c r="P61" s="155" t="s">
        <v>369</v>
      </c>
    </row>
    <row r="62" spans="1:16" ht="60" x14ac:dyDescent="0.25">
      <c r="A62" s="151" t="s">
        <v>495</v>
      </c>
      <c r="B62" s="152" t="s">
        <v>709</v>
      </c>
      <c r="C62" s="152" t="s">
        <v>496</v>
      </c>
      <c r="D62" s="152" t="s">
        <v>836</v>
      </c>
      <c r="E62" s="30">
        <v>1</v>
      </c>
      <c r="F62" s="30">
        <v>1</v>
      </c>
      <c r="G62" s="30">
        <v>1</v>
      </c>
      <c r="H62" s="30">
        <v>1</v>
      </c>
      <c r="I62" s="30">
        <v>0</v>
      </c>
      <c r="J62" s="152" t="s">
        <v>369</v>
      </c>
      <c r="K62" s="152" t="s">
        <v>369</v>
      </c>
      <c r="L62" s="152" t="s">
        <v>369</v>
      </c>
      <c r="M62" s="152" t="s">
        <v>369</v>
      </c>
      <c r="N62" s="152" t="s">
        <v>369</v>
      </c>
      <c r="O62" s="155" t="s">
        <v>369</v>
      </c>
      <c r="P62" s="155" t="s">
        <v>369</v>
      </c>
    </row>
    <row r="63" spans="1:16" ht="60" x14ac:dyDescent="0.25">
      <c r="A63" s="151" t="s">
        <v>497</v>
      </c>
      <c r="B63" s="152" t="s">
        <v>709</v>
      </c>
      <c r="C63" s="152" t="s">
        <v>498</v>
      </c>
      <c r="D63" s="152" t="s">
        <v>836</v>
      </c>
      <c r="E63" s="30">
        <v>1</v>
      </c>
      <c r="F63" s="30">
        <v>1</v>
      </c>
      <c r="G63" s="30">
        <v>1</v>
      </c>
      <c r="H63" s="30">
        <v>1</v>
      </c>
      <c r="I63" s="30">
        <v>0</v>
      </c>
      <c r="J63" s="152" t="s">
        <v>369</v>
      </c>
      <c r="K63" s="152" t="s">
        <v>369</v>
      </c>
      <c r="L63" s="152" t="s">
        <v>369</v>
      </c>
      <c r="M63" s="152" t="s">
        <v>369</v>
      </c>
      <c r="N63" s="152" t="s">
        <v>369</v>
      </c>
      <c r="O63" s="155" t="s">
        <v>369</v>
      </c>
      <c r="P63" s="155" t="s">
        <v>369</v>
      </c>
    </row>
    <row r="64" spans="1:16" ht="45" x14ac:dyDescent="0.25">
      <c r="A64" s="151" t="s">
        <v>499</v>
      </c>
      <c r="B64" s="152" t="s">
        <v>709</v>
      </c>
      <c r="C64" s="152" t="s">
        <v>500</v>
      </c>
      <c r="D64" s="152" t="s">
        <v>836</v>
      </c>
      <c r="E64" s="30">
        <v>1</v>
      </c>
      <c r="F64" s="30">
        <v>1</v>
      </c>
      <c r="G64" s="30">
        <v>1</v>
      </c>
      <c r="H64" s="30">
        <v>1</v>
      </c>
      <c r="I64" s="30">
        <v>0</v>
      </c>
      <c r="J64" s="152" t="s">
        <v>369</v>
      </c>
      <c r="K64" s="152" t="s">
        <v>369</v>
      </c>
      <c r="L64" s="152" t="s">
        <v>369</v>
      </c>
      <c r="M64" s="152" t="s">
        <v>369</v>
      </c>
      <c r="N64" s="152" t="s">
        <v>369</v>
      </c>
      <c r="O64" s="155" t="s">
        <v>369</v>
      </c>
      <c r="P64" s="155" t="s">
        <v>369</v>
      </c>
    </row>
    <row r="65" spans="1:16" ht="105" x14ac:dyDescent="0.25">
      <c r="A65" s="151" t="s">
        <v>501</v>
      </c>
      <c r="B65" s="152" t="s">
        <v>709</v>
      </c>
      <c r="C65" s="152" t="s">
        <v>502</v>
      </c>
      <c r="D65" s="152" t="s">
        <v>836</v>
      </c>
      <c r="E65" s="30">
        <v>1</v>
      </c>
      <c r="F65" s="30">
        <v>1</v>
      </c>
      <c r="G65" s="134">
        <v>2</v>
      </c>
      <c r="H65" s="136">
        <v>2</v>
      </c>
      <c r="I65" s="135">
        <v>2</v>
      </c>
      <c r="J65" s="152" t="s">
        <v>369</v>
      </c>
      <c r="K65" s="152" t="s">
        <v>369</v>
      </c>
      <c r="L65" s="152" t="s">
        <v>370</v>
      </c>
      <c r="M65" s="152" t="s">
        <v>369</v>
      </c>
      <c r="N65" s="152" t="s">
        <v>371</v>
      </c>
      <c r="O65" s="155" t="s">
        <v>369</v>
      </c>
      <c r="P65" s="155" t="s">
        <v>369</v>
      </c>
    </row>
    <row r="66" spans="1:16" ht="105" x14ac:dyDescent="0.25">
      <c r="A66" s="151" t="s">
        <v>503</v>
      </c>
      <c r="B66" s="152" t="s">
        <v>709</v>
      </c>
      <c r="C66" s="152" t="s">
        <v>504</v>
      </c>
      <c r="D66" s="152" t="s">
        <v>836</v>
      </c>
      <c r="E66" s="30">
        <v>1</v>
      </c>
      <c r="F66" s="30">
        <v>1</v>
      </c>
      <c r="G66" s="134">
        <v>2</v>
      </c>
      <c r="H66" s="136">
        <v>2</v>
      </c>
      <c r="I66" s="135">
        <v>2</v>
      </c>
      <c r="J66" s="152" t="s">
        <v>369</v>
      </c>
      <c r="K66" s="152" t="s">
        <v>369</v>
      </c>
      <c r="L66" s="152" t="s">
        <v>370</v>
      </c>
      <c r="M66" s="152" t="s">
        <v>369</v>
      </c>
      <c r="N66" s="152" t="s">
        <v>371</v>
      </c>
      <c r="O66" s="155" t="s">
        <v>369</v>
      </c>
      <c r="P66" s="155" t="s">
        <v>369</v>
      </c>
    </row>
    <row r="67" spans="1:16" ht="45" x14ac:dyDescent="0.25">
      <c r="A67" s="151" t="s">
        <v>505</v>
      </c>
      <c r="B67" s="152" t="s">
        <v>709</v>
      </c>
      <c r="C67" s="152" t="s">
        <v>506</v>
      </c>
      <c r="D67" s="152" t="s">
        <v>836</v>
      </c>
      <c r="E67" s="30">
        <v>1</v>
      </c>
      <c r="F67" s="30">
        <v>1</v>
      </c>
      <c r="G67" s="30">
        <v>1</v>
      </c>
      <c r="H67" s="30">
        <v>1</v>
      </c>
      <c r="I67" s="30">
        <v>0</v>
      </c>
      <c r="J67" s="152" t="s">
        <v>369</v>
      </c>
      <c r="K67" s="152" t="s">
        <v>369</v>
      </c>
      <c r="L67" s="152" t="s">
        <v>369</v>
      </c>
      <c r="M67" s="152" t="s">
        <v>369</v>
      </c>
      <c r="N67" s="152" t="s">
        <v>369</v>
      </c>
      <c r="O67" s="155" t="s">
        <v>369</v>
      </c>
      <c r="P67" s="155" t="s">
        <v>369</v>
      </c>
    </row>
    <row r="68" spans="1:16" ht="75" x14ac:dyDescent="0.25">
      <c r="A68" s="151" t="s">
        <v>507</v>
      </c>
      <c r="B68" s="152" t="s">
        <v>709</v>
      </c>
      <c r="C68" s="152" t="s">
        <v>508</v>
      </c>
      <c r="D68" s="152" t="s">
        <v>836</v>
      </c>
      <c r="E68" s="30">
        <v>1</v>
      </c>
      <c r="F68" s="30">
        <v>1</v>
      </c>
      <c r="G68" s="30">
        <v>1</v>
      </c>
      <c r="H68" s="30">
        <v>1</v>
      </c>
      <c r="I68" s="30">
        <v>0</v>
      </c>
      <c r="J68" s="152" t="s">
        <v>369</v>
      </c>
      <c r="K68" s="152" t="s">
        <v>369</v>
      </c>
      <c r="L68" s="152" t="s">
        <v>369</v>
      </c>
      <c r="M68" s="152" t="s">
        <v>369</v>
      </c>
      <c r="N68" s="152" t="s">
        <v>369</v>
      </c>
      <c r="O68" s="155" t="s">
        <v>369</v>
      </c>
      <c r="P68" s="155" t="s">
        <v>369</v>
      </c>
    </row>
    <row r="69" spans="1:16" ht="30" x14ac:dyDescent="0.25">
      <c r="A69" s="151" t="s">
        <v>509</v>
      </c>
      <c r="B69" s="152" t="s">
        <v>661</v>
      </c>
      <c r="C69" s="152" t="s">
        <v>510</v>
      </c>
      <c r="D69" s="152" t="s">
        <v>837</v>
      </c>
      <c r="E69" s="30">
        <v>1</v>
      </c>
      <c r="F69" s="30">
        <v>1</v>
      </c>
      <c r="G69" s="30">
        <v>1</v>
      </c>
      <c r="H69" s="30">
        <v>1</v>
      </c>
      <c r="I69" s="30">
        <v>0</v>
      </c>
      <c r="J69" s="152" t="s">
        <v>369</v>
      </c>
      <c r="K69" s="152" t="s">
        <v>369</v>
      </c>
      <c r="L69" s="152" t="s">
        <v>369</v>
      </c>
      <c r="M69" s="152" t="s">
        <v>369</v>
      </c>
      <c r="N69" s="152" t="s">
        <v>369</v>
      </c>
      <c r="O69" s="155" t="s">
        <v>369</v>
      </c>
      <c r="P69" s="155" t="s">
        <v>369</v>
      </c>
    </row>
    <row r="70" spans="1:16" ht="45" x14ac:dyDescent="0.25">
      <c r="A70" s="151" t="s">
        <v>511</v>
      </c>
      <c r="B70" s="152" t="s">
        <v>664</v>
      </c>
      <c r="C70" s="152" t="s">
        <v>512</v>
      </c>
      <c r="D70" s="152" t="s">
        <v>838</v>
      </c>
      <c r="E70" s="30">
        <v>1</v>
      </c>
      <c r="F70" s="30">
        <v>1</v>
      </c>
      <c r="G70" s="30">
        <v>1</v>
      </c>
      <c r="H70" s="30">
        <v>1</v>
      </c>
      <c r="I70" s="30">
        <v>0</v>
      </c>
      <c r="J70" s="152" t="s">
        <v>369</v>
      </c>
      <c r="K70" s="152" t="s">
        <v>369</v>
      </c>
      <c r="L70" s="152" t="s">
        <v>369</v>
      </c>
      <c r="M70" s="152" t="s">
        <v>369</v>
      </c>
      <c r="N70" s="152" t="s">
        <v>369</v>
      </c>
      <c r="O70" s="155" t="s">
        <v>369</v>
      </c>
      <c r="P70" s="155" t="s">
        <v>369</v>
      </c>
    </row>
    <row r="71" spans="1:16" ht="30" x14ac:dyDescent="0.25">
      <c r="A71" s="151" t="s">
        <v>513</v>
      </c>
      <c r="B71" s="152" t="s">
        <v>656</v>
      </c>
      <c r="C71" s="152" t="s">
        <v>514</v>
      </c>
      <c r="D71" s="152" t="s">
        <v>839</v>
      </c>
      <c r="E71" s="30">
        <v>1</v>
      </c>
      <c r="F71" s="30">
        <v>1</v>
      </c>
      <c r="G71" s="30">
        <v>1</v>
      </c>
      <c r="H71" s="30">
        <v>1</v>
      </c>
      <c r="I71" s="30">
        <v>0</v>
      </c>
      <c r="J71" s="152" t="s">
        <v>369</v>
      </c>
      <c r="K71" s="152" t="s">
        <v>369</v>
      </c>
      <c r="L71" s="152" t="s">
        <v>369</v>
      </c>
      <c r="M71" s="152" t="s">
        <v>369</v>
      </c>
      <c r="N71" s="152" t="s">
        <v>369</v>
      </c>
      <c r="O71" s="155" t="s">
        <v>369</v>
      </c>
      <c r="P71" s="155" t="s">
        <v>369</v>
      </c>
    </row>
    <row r="72" spans="1:16" ht="30" x14ac:dyDescent="0.25">
      <c r="A72" s="151" t="s">
        <v>515</v>
      </c>
      <c r="B72" s="152" t="s">
        <v>656</v>
      </c>
      <c r="C72" s="152" t="s">
        <v>516</v>
      </c>
      <c r="D72" s="152" t="s">
        <v>839</v>
      </c>
      <c r="E72" s="30">
        <v>1</v>
      </c>
      <c r="F72" s="30">
        <v>1</v>
      </c>
      <c r="G72" s="30">
        <v>1</v>
      </c>
      <c r="H72" s="30">
        <v>1</v>
      </c>
      <c r="I72" s="30">
        <v>0</v>
      </c>
      <c r="J72" s="152" t="s">
        <v>369</v>
      </c>
      <c r="K72" s="152" t="s">
        <v>369</v>
      </c>
      <c r="L72" s="152" t="s">
        <v>369</v>
      </c>
      <c r="M72" s="152" t="s">
        <v>369</v>
      </c>
      <c r="N72" s="152" t="s">
        <v>369</v>
      </c>
      <c r="O72" s="155" t="s">
        <v>369</v>
      </c>
      <c r="P72" s="155" t="s">
        <v>369</v>
      </c>
    </row>
    <row r="73" spans="1:16" ht="60" x14ac:dyDescent="0.25">
      <c r="A73" s="151" t="s">
        <v>517</v>
      </c>
      <c r="B73" s="152" t="s">
        <v>650</v>
      </c>
      <c r="C73" s="152" t="s">
        <v>518</v>
      </c>
      <c r="D73" s="152" t="s">
        <v>840</v>
      </c>
      <c r="E73" s="30">
        <v>1</v>
      </c>
      <c r="F73" s="30">
        <v>1</v>
      </c>
      <c r="G73" s="30">
        <v>1</v>
      </c>
      <c r="H73" s="30">
        <v>1</v>
      </c>
      <c r="I73" s="30">
        <v>0</v>
      </c>
      <c r="J73" s="152" t="s">
        <v>369</v>
      </c>
      <c r="K73" s="152" t="s">
        <v>369</v>
      </c>
      <c r="L73" s="152" t="s">
        <v>369</v>
      </c>
      <c r="M73" s="152" t="s">
        <v>369</v>
      </c>
      <c r="N73" s="152" t="s">
        <v>369</v>
      </c>
      <c r="O73" s="155" t="s">
        <v>369</v>
      </c>
      <c r="P73" s="155" t="s">
        <v>369</v>
      </c>
    </row>
    <row r="74" spans="1:16" ht="90" x14ac:dyDescent="0.25">
      <c r="A74" s="151" t="s">
        <v>519</v>
      </c>
      <c r="B74" s="152" t="s">
        <v>650</v>
      </c>
      <c r="C74" s="152" t="s">
        <v>520</v>
      </c>
      <c r="D74" s="152" t="s">
        <v>840</v>
      </c>
      <c r="E74" s="30">
        <v>1</v>
      </c>
      <c r="F74" s="30">
        <v>1</v>
      </c>
      <c r="G74" s="30">
        <v>1</v>
      </c>
      <c r="H74" s="30">
        <v>1</v>
      </c>
      <c r="I74" s="30">
        <v>0</v>
      </c>
      <c r="J74" s="152" t="s">
        <v>369</v>
      </c>
      <c r="K74" s="152" t="s">
        <v>369</v>
      </c>
      <c r="L74" s="152" t="s">
        <v>369</v>
      </c>
      <c r="M74" s="152" t="s">
        <v>369</v>
      </c>
      <c r="N74" s="152" t="s">
        <v>369</v>
      </c>
      <c r="O74" s="155" t="s">
        <v>369</v>
      </c>
      <c r="P74" s="155" t="s">
        <v>369</v>
      </c>
    </row>
    <row r="75" spans="1:16" ht="60" x14ac:dyDescent="0.25">
      <c r="A75" s="153" t="s">
        <v>521</v>
      </c>
      <c r="B75" s="154" t="s">
        <v>650</v>
      </c>
      <c r="C75" s="154" t="s">
        <v>522</v>
      </c>
      <c r="D75" s="154" t="s">
        <v>840</v>
      </c>
      <c r="E75" s="137">
        <v>1</v>
      </c>
      <c r="F75" s="137">
        <v>1</v>
      </c>
      <c r="G75" s="137">
        <v>1</v>
      </c>
      <c r="H75" s="158">
        <v>2</v>
      </c>
      <c r="I75" s="137">
        <v>0</v>
      </c>
      <c r="J75" s="154" t="s">
        <v>369</v>
      </c>
      <c r="K75" s="154" t="s">
        <v>369</v>
      </c>
      <c r="L75" s="154" t="s">
        <v>369</v>
      </c>
      <c r="M75" s="154" t="s">
        <v>369</v>
      </c>
      <c r="N75" s="154" t="s">
        <v>369</v>
      </c>
      <c r="O75" s="156" t="s">
        <v>369</v>
      </c>
      <c r="P75" s="156" t="s">
        <v>369</v>
      </c>
    </row>
    <row r="76" spans="1:16" s="4" customFormat="1" ht="60" x14ac:dyDescent="0.25">
      <c r="A76" s="152" t="s">
        <v>523</v>
      </c>
      <c r="B76" s="164" t="s">
        <v>650</v>
      </c>
      <c r="C76" s="152" t="s">
        <v>524</v>
      </c>
      <c r="D76" s="152" t="s">
        <v>840</v>
      </c>
      <c r="E76" s="30">
        <v>1</v>
      </c>
      <c r="F76" s="30">
        <v>1</v>
      </c>
      <c r="G76" s="30">
        <v>1</v>
      </c>
      <c r="H76" s="30">
        <v>1</v>
      </c>
      <c r="I76" s="30">
        <v>0</v>
      </c>
      <c r="J76" s="152" t="s">
        <v>369</v>
      </c>
      <c r="K76" s="152" t="s">
        <v>369</v>
      </c>
      <c r="L76" s="152" t="s">
        <v>369</v>
      </c>
      <c r="M76" s="152" t="s">
        <v>369</v>
      </c>
      <c r="N76" s="152" t="s">
        <v>369</v>
      </c>
      <c r="O76" s="155" t="s">
        <v>369</v>
      </c>
      <c r="P76" s="155" t="s">
        <v>369</v>
      </c>
    </row>
    <row r="77" spans="1:16" s="4" customFormat="1" ht="60" x14ac:dyDescent="0.25">
      <c r="A77" s="152" t="s">
        <v>525</v>
      </c>
      <c r="B77" s="164" t="s">
        <v>656</v>
      </c>
      <c r="C77" s="152" t="s">
        <v>526</v>
      </c>
      <c r="D77" s="152" t="s">
        <v>839</v>
      </c>
      <c r="E77" s="30">
        <v>1</v>
      </c>
      <c r="F77" s="30">
        <v>1</v>
      </c>
      <c r="G77" s="30">
        <v>1</v>
      </c>
      <c r="H77" s="30">
        <v>1</v>
      </c>
      <c r="I77" s="30">
        <v>0</v>
      </c>
      <c r="J77" s="152" t="s">
        <v>369</v>
      </c>
      <c r="K77" s="152" t="s">
        <v>369</v>
      </c>
      <c r="L77" s="152" t="s">
        <v>369</v>
      </c>
      <c r="M77" s="152" t="s">
        <v>369</v>
      </c>
      <c r="N77" s="152" t="s">
        <v>369</v>
      </c>
      <c r="O77" s="155" t="s">
        <v>369</v>
      </c>
      <c r="P77" s="155" t="s">
        <v>369</v>
      </c>
    </row>
    <row r="78" spans="1:16" ht="45" x14ac:dyDescent="0.25">
      <c r="A78" s="159" t="s">
        <v>527</v>
      </c>
      <c r="B78" s="165" t="s">
        <v>623</v>
      </c>
      <c r="C78" s="152" t="s">
        <v>528</v>
      </c>
      <c r="D78" s="152" t="s">
        <v>841</v>
      </c>
      <c r="E78" s="30">
        <v>1</v>
      </c>
      <c r="F78" s="30">
        <v>1</v>
      </c>
      <c r="G78" s="30">
        <v>1</v>
      </c>
      <c r="H78" s="168">
        <v>2</v>
      </c>
      <c r="I78" s="30">
        <v>0</v>
      </c>
      <c r="J78" s="152" t="s">
        <v>369</v>
      </c>
      <c r="K78" s="152" t="s">
        <v>369</v>
      </c>
      <c r="L78" s="152" t="s">
        <v>369</v>
      </c>
      <c r="M78" s="152" t="s">
        <v>369</v>
      </c>
      <c r="N78" s="152" t="s">
        <v>369</v>
      </c>
      <c r="O78" s="155" t="s">
        <v>369</v>
      </c>
      <c r="P78" s="155" t="s">
        <v>369</v>
      </c>
    </row>
    <row r="79" spans="1:16" ht="105" x14ac:dyDescent="0.25">
      <c r="A79" s="151" t="s">
        <v>529</v>
      </c>
      <c r="B79" s="152" t="s">
        <v>623</v>
      </c>
      <c r="C79" s="160" t="s">
        <v>530</v>
      </c>
      <c r="D79" s="160" t="s">
        <v>841</v>
      </c>
      <c r="E79" s="161">
        <v>1</v>
      </c>
      <c r="F79" s="161">
        <v>1</v>
      </c>
      <c r="G79" s="166">
        <v>2</v>
      </c>
      <c r="H79" s="162">
        <v>2</v>
      </c>
      <c r="I79" s="167">
        <v>2</v>
      </c>
      <c r="J79" s="160" t="s">
        <v>369</v>
      </c>
      <c r="K79" s="160" t="s">
        <v>369</v>
      </c>
      <c r="L79" s="160" t="s">
        <v>370</v>
      </c>
      <c r="M79" s="160" t="s">
        <v>369</v>
      </c>
      <c r="N79" s="160" t="s">
        <v>371</v>
      </c>
      <c r="O79" s="163" t="s">
        <v>369</v>
      </c>
      <c r="P79" s="163" t="s">
        <v>369</v>
      </c>
    </row>
    <row r="80" spans="1:16" ht="45" x14ac:dyDescent="0.25">
      <c r="A80" s="151" t="s">
        <v>531</v>
      </c>
      <c r="B80" s="152" t="s">
        <v>623</v>
      </c>
      <c r="C80" s="152" t="s">
        <v>532</v>
      </c>
      <c r="D80" s="152" t="s">
        <v>841</v>
      </c>
      <c r="E80" s="30">
        <v>1</v>
      </c>
      <c r="F80" s="30">
        <v>1</v>
      </c>
      <c r="G80" s="30">
        <v>1</v>
      </c>
      <c r="H80" s="136">
        <v>2</v>
      </c>
      <c r="I80" s="30">
        <v>0</v>
      </c>
      <c r="J80" s="152" t="s">
        <v>369</v>
      </c>
      <c r="K80" s="152" t="s">
        <v>369</v>
      </c>
      <c r="L80" s="152" t="s">
        <v>369</v>
      </c>
      <c r="M80" s="152" t="s">
        <v>369</v>
      </c>
      <c r="N80" s="152" t="s">
        <v>369</v>
      </c>
      <c r="O80" s="155" t="s">
        <v>369</v>
      </c>
      <c r="P80" s="155" t="s">
        <v>369</v>
      </c>
    </row>
    <row r="81" spans="1:16" ht="45" x14ac:dyDescent="0.25">
      <c r="A81" s="151" t="s">
        <v>533</v>
      </c>
      <c r="B81" s="152" t="s">
        <v>623</v>
      </c>
      <c r="C81" s="152" t="s">
        <v>534</v>
      </c>
      <c r="D81" s="152" t="s">
        <v>841</v>
      </c>
      <c r="E81" s="30">
        <v>1</v>
      </c>
      <c r="F81" s="30">
        <v>1</v>
      </c>
      <c r="G81" s="30">
        <v>1</v>
      </c>
      <c r="H81" s="136">
        <v>2</v>
      </c>
      <c r="I81" s="30">
        <v>0</v>
      </c>
      <c r="J81" s="152" t="s">
        <v>369</v>
      </c>
      <c r="K81" s="152" t="s">
        <v>369</v>
      </c>
      <c r="L81" s="152" t="s">
        <v>369</v>
      </c>
      <c r="M81" s="152" t="s">
        <v>369</v>
      </c>
      <c r="N81" s="152" t="s">
        <v>369</v>
      </c>
      <c r="O81" s="155" t="s">
        <v>369</v>
      </c>
      <c r="P81" s="155" t="s">
        <v>369</v>
      </c>
    </row>
    <row r="82" spans="1:16" ht="60" x14ac:dyDescent="0.25">
      <c r="A82" s="151" t="s">
        <v>535</v>
      </c>
      <c r="B82" s="152" t="s">
        <v>623</v>
      </c>
      <c r="C82" s="152" t="s">
        <v>536</v>
      </c>
      <c r="D82" s="152" t="s">
        <v>841</v>
      </c>
      <c r="E82" s="30">
        <v>1</v>
      </c>
      <c r="F82" s="30">
        <v>1</v>
      </c>
      <c r="G82" s="30">
        <v>1</v>
      </c>
      <c r="H82" s="136">
        <v>2</v>
      </c>
      <c r="I82" s="30">
        <v>0</v>
      </c>
      <c r="J82" s="152" t="s">
        <v>369</v>
      </c>
      <c r="K82" s="152" t="s">
        <v>369</v>
      </c>
      <c r="L82" s="152" t="s">
        <v>369</v>
      </c>
      <c r="M82" s="152" t="s">
        <v>369</v>
      </c>
      <c r="N82" s="152" t="s">
        <v>369</v>
      </c>
      <c r="O82" s="155" t="s">
        <v>369</v>
      </c>
      <c r="P82" s="155" t="s">
        <v>369</v>
      </c>
    </row>
    <row r="83" spans="1:16" ht="45" x14ac:dyDescent="0.25">
      <c r="A83" s="151" t="s">
        <v>537</v>
      </c>
      <c r="B83" s="152" t="s">
        <v>623</v>
      </c>
      <c r="C83" s="152" t="s">
        <v>538</v>
      </c>
      <c r="D83" s="152" t="s">
        <v>841</v>
      </c>
      <c r="E83" s="30">
        <v>1</v>
      </c>
      <c r="F83" s="30">
        <v>1</v>
      </c>
      <c r="G83" s="30">
        <v>1</v>
      </c>
      <c r="H83" s="136">
        <v>2</v>
      </c>
      <c r="I83" s="30">
        <v>0</v>
      </c>
      <c r="J83" s="152" t="s">
        <v>369</v>
      </c>
      <c r="K83" s="152" t="s">
        <v>369</v>
      </c>
      <c r="L83" s="152" t="s">
        <v>369</v>
      </c>
      <c r="M83" s="152" t="s">
        <v>369</v>
      </c>
      <c r="N83" s="152" t="s">
        <v>369</v>
      </c>
      <c r="O83" s="155" t="s">
        <v>369</v>
      </c>
      <c r="P83" s="155" t="s">
        <v>369</v>
      </c>
    </row>
    <row r="84" spans="1:16" ht="45" x14ac:dyDescent="0.25">
      <c r="A84" s="151" t="s">
        <v>539</v>
      </c>
      <c r="B84" s="152" t="s">
        <v>623</v>
      </c>
      <c r="C84" s="152" t="s">
        <v>540</v>
      </c>
      <c r="D84" s="152" t="s">
        <v>841</v>
      </c>
      <c r="E84" s="30">
        <v>1</v>
      </c>
      <c r="F84" s="30">
        <v>1</v>
      </c>
      <c r="G84" s="30">
        <v>1</v>
      </c>
      <c r="H84" s="136">
        <v>2</v>
      </c>
      <c r="I84" s="30">
        <v>0</v>
      </c>
      <c r="J84" s="152" t="s">
        <v>369</v>
      </c>
      <c r="K84" s="152" t="s">
        <v>369</v>
      </c>
      <c r="L84" s="152" t="s">
        <v>369</v>
      </c>
      <c r="M84" s="152" t="s">
        <v>369</v>
      </c>
      <c r="N84" s="152" t="s">
        <v>369</v>
      </c>
      <c r="O84" s="155" t="s">
        <v>369</v>
      </c>
      <c r="P84" s="155" t="s">
        <v>369</v>
      </c>
    </row>
    <row r="85" spans="1:16" ht="45" x14ac:dyDescent="0.25">
      <c r="A85" s="151" t="s">
        <v>541</v>
      </c>
      <c r="B85" s="152" t="s">
        <v>623</v>
      </c>
      <c r="C85" s="152" t="s">
        <v>542</v>
      </c>
      <c r="D85" s="152" t="s">
        <v>841</v>
      </c>
      <c r="E85" s="30">
        <v>1</v>
      </c>
      <c r="F85" s="30">
        <v>1</v>
      </c>
      <c r="G85" s="30">
        <v>1</v>
      </c>
      <c r="H85" s="136">
        <v>2</v>
      </c>
      <c r="I85" s="30">
        <v>0</v>
      </c>
      <c r="J85" s="152" t="s">
        <v>369</v>
      </c>
      <c r="K85" s="152" t="s">
        <v>369</v>
      </c>
      <c r="L85" s="152" t="s">
        <v>369</v>
      </c>
      <c r="M85" s="152" t="s">
        <v>369</v>
      </c>
      <c r="N85" s="152" t="s">
        <v>369</v>
      </c>
      <c r="O85" s="155" t="s">
        <v>369</v>
      </c>
      <c r="P85" s="155" t="s">
        <v>369</v>
      </c>
    </row>
    <row r="86" spans="1:16" ht="60" x14ac:dyDescent="0.25">
      <c r="A86" s="151" t="s">
        <v>543</v>
      </c>
      <c r="B86" s="152" t="s">
        <v>623</v>
      </c>
      <c r="C86" s="152" t="s">
        <v>544</v>
      </c>
      <c r="D86" s="152" t="s">
        <v>841</v>
      </c>
      <c r="E86" s="30">
        <v>1</v>
      </c>
      <c r="F86" s="30">
        <v>1</v>
      </c>
      <c r="G86" s="30">
        <v>1</v>
      </c>
      <c r="H86" s="136">
        <v>2</v>
      </c>
      <c r="I86" s="30">
        <v>0</v>
      </c>
      <c r="J86" s="152" t="s">
        <v>369</v>
      </c>
      <c r="K86" s="152" t="s">
        <v>369</v>
      </c>
      <c r="L86" s="152" t="s">
        <v>369</v>
      </c>
      <c r="M86" s="152" t="s">
        <v>369</v>
      </c>
      <c r="N86" s="152" t="s">
        <v>369</v>
      </c>
      <c r="O86" s="155" t="s">
        <v>369</v>
      </c>
      <c r="P86" s="155" t="s">
        <v>369</v>
      </c>
    </row>
    <row r="87" spans="1:16" ht="30" x14ac:dyDescent="0.25">
      <c r="A87" s="151" t="s">
        <v>545</v>
      </c>
      <c r="B87" s="152" t="s">
        <v>623</v>
      </c>
      <c r="C87" s="152" t="s">
        <v>546</v>
      </c>
      <c r="D87" s="152" t="s">
        <v>841</v>
      </c>
      <c r="E87" s="30">
        <v>1</v>
      </c>
      <c r="F87" s="30">
        <v>1</v>
      </c>
      <c r="G87" s="30">
        <v>1</v>
      </c>
      <c r="H87" s="136">
        <v>2</v>
      </c>
      <c r="I87" s="30">
        <v>0</v>
      </c>
      <c r="J87" s="152" t="s">
        <v>369</v>
      </c>
      <c r="K87" s="152" t="s">
        <v>369</v>
      </c>
      <c r="L87" s="152" t="s">
        <v>369</v>
      </c>
      <c r="M87" s="152" t="s">
        <v>369</v>
      </c>
      <c r="N87" s="152" t="s">
        <v>369</v>
      </c>
      <c r="O87" s="155" t="s">
        <v>369</v>
      </c>
      <c r="P87" s="155" t="s">
        <v>369</v>
      </c>
    </row>
    <row r="88" spans="1:16" ht="30" x14ac:dyDescent="0.25">
      <c r="A88" s="151" t="s">
        <v>547</v>
      </c>
      <c r="B88" s="152" t="s">
        <v>623</v>
      </c>
      <c r="C88" s="152" t="s">
        <v>548</v>
      </c>
      <c r="D88" s="152" t="s">
        <v>841</v>
      </c>
      <c r="E88" s="30">
        <v>1</v>
      </c>
      <c r="F88" s="30">
        <v>1</v>
      </c>
      <c r="G88" s="30">
        <v>1</v>
      </c>
      <c r="H88" s="30">
        <v>1</v>
      </c>
      <c r="I88" s="30">
        <v>0</v>
      </c>
      <c r="J88" s="152" t="s">
        <v>369</v>
      </c>
      <c r="K88" s="152" t="s">
        <v>369</v>
      </c>
      <c r="L88" s="152" t="s">
        <v>369</v>
      </c>
      <c r="M88" s="152" t="s">
        <v>369</v>
      </c>
      <c r="N88" s="152" t="s">
        <v>369</v>
      </c>
      <c r="O88" s="155" t="s">
        <v>369</v>
      </c>
      <c r="P88" s="155" t="s">
        <v>369</v>
      </c>
    </row>
    <row r="89" spans="1:16" ht="30" x14ac:dyDescent="0.25">
      <c r="A89" s="151" t="s">
        <v>549</v>
      </c>
      <c r="B89" s="152" t="s">
        <v>623</v>
      </c>
      <c r="C89" s="152" t="s">
        <v>550</v>
      </c>
      <c r="D89" s="152" t="s">
        <v>841</v>
      </c>
      <c r="E89" s="30">
        <v>1</v>
      </c>
      <c r="F89" s="30">
        <v>1</v>
      </c>
      <c r="G89" s="30">
        <v>1</v>
      </c>
      <c r="H89" s="136">
        <v>2</v>
      </c>
      <c r="I89" s="30">
        <v>0</v>
      </c>
      <c r="J89" s="152" t="s">
        <v>369</v>
      </c>
      <c r="K89" s="152" t="s">
        <v>369</v>
      </c>
      <c r="L89" s="152" t="s">
        <v>369</v>
      </c>
      <c r="M89" s="152" t="s">
        <v>369</v>
      </c>
      <c r="N89" s="152" t="s">
        <v>369</v>
      </c>
      <c r="O89" s="155" t="s">
        <v>369</v>
      </c>
      <c r="P89" s="155" t="s">
        <v>369</v>
      </c>
    </row>
    <row r="90" spans="1:16" ht="30" x14ac:dyDescent="0.25">
      <c r="A90" s="151" t="s">
        <v>551</v>
      </c>
      <c r="B90" s="152" t="s">
        <v>637</v>
      </c>
      <c r="C90" s="152" t="s">
        <v>552</v>
      </c>
      <c r="D90" s="152" t="s">
        <v>842</v>
      </c>
      <c r="E90" s="30">
        <v>1</v>
      </c>
      <c r="F90" s="30">
        <v>1</v>
      </c>
      <c r="G90" s="30">
        <v>1</v>
      </c>
      <c r="H90" s="136">
        <v>2</v>
      </c>
      <c r="I90" s="30">
        <v>0</v>
      </c>
      <c r="J90" s="152" t="s">
        <v>369</v>
      </c>
      <c r="K90" s="152" t="s">
        <v>369</v>
      </c>
      <c r="L90" s="152" t="s">
        <v>369</v>
      </c>
      <c r="M90" s="152" t="s">
        <v>369</v>
      </c>
      <c r="N90" s="152" t="s">
        <v>369</v>
      </c>
      <c r="O90" s="155" t="s">
        <v>369</v>
      </c>
      <c r="P90" s="155" t="s">
        <v>369</v>
      </c>
    </row>
    <row r="91" spans="1:16" ht="45" x14ac:dyDescent="0.25">
      <c r="A91" s="151" t="s">
        <v>553</v>
      </c>
      <c r="B91" s="152" t="s">
        <v>623</v>
      </c>
      <c r="C91" s="152" t="s">
        <v>554</v>
      </c>
      <c r="D91" s="152" t="s">
        <v>842</v>
      </c>
      <c r="E91" s="30">
        <v>1</v>
      </c>
      <c r="F91" s="30">
        <v>1</v>
      </c>
      <c r="G91" s="30">
        <v>1</v>
      </c>
      <c r="H91" s="136">
        <v>2</v>
      </c>
      <c r="I91" s="30">
        <v>0</v>
      </c>
      <c r="J91" s="152" t="s">
        <v>369</v>
      </c>
      <c r="K91" s="152" t="s">
        <v>369</v>
      </c>
      <c r="L91" s="152" t="s">
        <v>369</v>
      </c>
      <c r="M91" s="152" t="s">
        <v>369</v>
      </c>
      <c r="N91" s="152" t="s">
        <v>369</v>
      </c>
      <c r="O91" s="155" t="s">
        <v>369</v>
      </c>
      <c r="P91" s="155" t="s">
        <v>369</v>
      </c>
    </row>
    <row r="92" spans="1:16" ht="45" x14ac:dyDescent="0.25">
      <c r="A92" s="151" t="s">
        <v>555</v>
      </c>
      <c r="B92" s="152" t="s">
        <v>637</v>
      </c>
      <c r="C92" s="152" t="s">
        <v>556</v>
      </c>
      <c r="D92" s="152" t="s">
        <v>842</v>
      </c>
      <c r="E92" s="30">
        <v>1</v>
      </c>
      <c r="F92" s="30">
        <v>1</v>
      </c>
      <c r="G92" s="30">
        <v>1</v>
      </c>
      <c r="H92" s="136">
        <v>2</v>
      </c>
      <c r="I92" s="30">
        <v>0</v>
      </c>
      <c r="J92" s="152" t="s">
        <v>369</v>
      </c>
      <c r="K92" s="152" t="s">
        <v>369</v>
      </c>
      <c r="L92" s="152" t="s">
        <v>369</v>
      </c>
      <c r="M92" s="152" t="s">
        <v>369</v>
      </c>
      <c r="N92" s="152" t="s">
        <v>369</v>
      </c>
      <c r="O92" s="155" t="s">
        <v>369</v>
      </c>
      <c r="P92" s="155" t="s">
        <v>369</v>
      </c>
    </row>
    <row r="93" spans="1:16" ht="45" x14ac:dyDescent="0.25">
      <c r="A93" s="151" t="s">
        <v>557</v>
      </c>
      <c r="B93" s="152" t="s">
        <v>637</v>
      </c>
      <c r="C93" s="152" t="s">
        <v>558</v>
      </c>
      <c r="D93" s="152" t="s">
        <v>842</v>
      </c>
      <c r="E93" s="30">
        <v>1</v>
      </c>
      <c r="F93" s="30">
        <v>1</v>
      </c>
      <c r="G93" s="30">
        <v>1</v>
      </c>
      <c r="H93" s="136">
        <v>2</v>
      </c>
      <c r="I93" s="30">
        <v>0</v>
      </c>
      <c r="J93" s="152" t="s">
        <v>369</v>
      </c>
      <c r="K93" s="152" t="s">
        <v>369</v>
      </c>
      <c r="L93" s="152" t="s">
        <v>369</v>
      </c>
      <c r="M93" s="152" t="s">
        <v>369</v>
      </c>
      <c r="N93" s="152" t="s">
        <v>369</v>
      </c>
      <c r="O93" s="155" t="s">
        <v>369</v>
      </c>
      <c r="P93" s="155" t="s">
        <v>369</v>
      </c>
    </row>
    <row r="94" spans="1:16" ht="60" x14ac:dyDescent="0.25">
      <c r="A94" s="151" t="s">
        <v>559</v>
      </c>
      <c r="B94" s="152" t="s">
        <v>637</v>
      </c>
      <c r="C94" s="152" t="s">
        <v>560</v>
      </c>
      <c r="D94" s="152" t="s">
        <v>842</v>
      </c>
      <c r="E94" s="30">
        <v>1</v>
      </c>
      <c r="F94" s="30">
        <v>1</v>
      </c>
      <c r="G94" s="30">
        <v>1</v>
      </c>
      <c r="H94" s="136">
        <v>2</v>
      </c>
      <c r="I94" s="30">
        <v>0</v>
      </c>
      <c r="J94" s="152" t="s">
        <v>369</v>
      </c>
      <c r="K94" s="152" t="s">
        <v>369</v>
      </c>
      <c r="L94" s="152" t="s">
        <v>369</v>
      </c>
      <c r="M94" s="152" t="s">
        <v>369</v>
      </c>
      <c r="N94" s="152" t="s">
        <v>369</v>
      </c>
      <c r="O94" s="155" t="s">
        <v>369</v>
      </c>
      <c r="P94" s="155" t="s">
        <v>369</v>
      </c>
    </row>
    <row r="95" spans="1:16" ht="60" x14ac:dyDescent="0.25">
      <c r="A95" s="151" t="s">
        <v>561</v>
      </c>
      <c r="B95" s="152" t="s">
        <v>637</v>
      </c>
      <c r="C95" s="152" t="s">
        <v>562</v>
      </c>
      <c r="D95" s="152" t="s">
        <v>842</v>
      </c>
      <c r="E95" s="30">
        <v>1</v>
      </c>
      <c r="F95" s="30">
        <v>1</v>
      </c>
      <c r="G95" s="30">
        <v>1</v>
      </c>
      <c r="H95" s="136">
        <v>2</v>
      </c>
      <c r="I95" s="30">
        <v>0</v>
      </c>
      <c r="J95" s="152" t="s">
        <v>369</v>
      </c>
      <c r="K95" s="152" t="s">
        <v>369</v>
      </c>
      <c r="L95" s="152" t="s">
        <v>369</v>
      </c>
      <c r="M95" s="152" t="s">
        <v>369</v>
      </c>
      <c r="N95" s="152" t="s">
        <v>369</v>
      </c>
      <c r="O95" s="155" t="s">
        <v>369</v>
      </c>
      <c r="P95" s="155" t="s">
        <v>369</v>
      </c>
    </row>
    <row r="96" spans="1:16" ht="60" x14ac:dyDescent="0.25">
      <c r="A96" s="151" t="s">
        <v>563</v>
      </c>
      <c r="B96" s="152" t="s">
        <v>637</v>
      </c>
      <c r="C96" s="152" t="s">
        <v>564</v>
      </c>
      <c r="D96" s="152" t="s">
        <v>842</v>
      </c>
      <c r="E96" s="30">
        <v>1</v>
      </c>
      <c r="F96" s="30">
        <v>1</v>
      </c>
      <c r="G96" s="30">
        <v>1</v>
      </c>
      <c r="H96" s="136">
        <v>2</v>
      </c>
      <c r="I96" s="30">
        <v>0</v>
      </c>
      <c r="J96" s="152" t="s">
        <v>369</v>
      </c>
      <c r="K96" s="152" t="s">
        <v>369</v>
      </c>
      <c r="L96" s="152" t="s">
        <v>369</v>
      </c>
      <c r="M96" s="152" t="s">
        <v>369</v>
      </c>
      <c r="N96" s="152" t="s">
        <v>369</v>
      </c>
      <c r="O96" s="155" t="s">
        <v>369</v>
      </c>
      <c r="P96" s="155" t="s">
        <v>369</v>
      </c>
    </row>
    <row r="97" spans="1:16" ht="30" x14ac:dyDescent="0.25">
      <c r="A97" s="151" t="s">
        <v>565</v>
      </c>
      <c r="B97" s="152" t="s">
        <v>637</v>
      </c>
      <c r="C97" s="152" t="s">
        <v>566</v>
      </c>
      <c r="D97" s="152" t="s">
        <v>842</v>
      </c>
      <c r="E97" s="30">
        <v>1</v>
      </c>
      <c r="F97" s="30">
        <v>1</v>
      </c>
      <c r="G97" s="30">
        <v>1</v>
      </c>
      <c r="H97" s="136">
        <v>2</v>
      </c>
      <c r="I97" s="30">
        <v>0</v>
      </c>
      <c r="J97" s="152" t="s">
        <v>369</v>
      </c>
      <c r="K97" s="152" t="s">
        <v>369</v>
      </c>
      <c r="L97" s="152" t="s">
        <v>369</v>
      </c>
      <c r="M97" s="152" t="s">
        <v>369</v>
      </c>
      <c r="N97" s="152" t="s">
        <v>369</v>
      </c>
      <c r="O97" s="155" t="s">
        <v>369</v>
      </c>
      <c r="P97" s="155" t="s">
        <v>369</v>
      </c>
    </row>
    <row r="98" spans="1:16" ht="60" x14ac:dyDescent="0.25">
      <c r="A98" s="153" t="s">
        <v>567</v>
      </c>
      <c r="B98" s="154" t="s">
        <v>759</v>
      </c>
      <c r="C98" s="154"/>
      <c r="D98" s="154" t="s">
        <v>843</v>
      </c>
      <c r="E98" s="137">
        <v>1</v>
      </c>
      <c r="F98" s="137">
        <v>1</v>
      </c>
      <c r="G98" s="137">
        <v>1</v>
      </c>
      <c r="H98" s="138">
        <v>2</v>
      </c>
      <c r="I98" s="137">
        <v>0</v>
      </c>
      <c r="J98" s="154" t="s">
        <v>369</v>
      </c>
      <c r="K98" s="154" t="s">
        <v>369</v>
      </c>
      <c r="L98" s="154" t="s">
        <v>369</v>
      </c>
      <c r="M98" s="154" t="s">
        <v>369</v>
      </c>
      <c r="N98" s="154" t="s">
        <v>369</v>
      </c>
      <c r="O98" s="156" t="s">
        <v>369</v>
      </c>
      <c r="P98" s="157" t="s">
        <v>369</v>
      </c>
    </row>
    <row r="99" spans="1:16" ht="60" x14ac:dyDescent="0.25">
      <c r="A99" s="153" t="s">
        <v>568</v>
      </c>
      <c r="B99" s="154" t="s">
        <v>759</v>
      </c>
      <c r="C99" s="154"/>
      <c r="D99" s="154" t="s">
        <v>843</v>
      </c>
      <c r="E99" s="137">
        <v>1</v>
      </c>
      <c r="F99" s="137">
        <v>1</v>
      </c>
      <c r="G99" s="137">
        <v>1</v>
      </c>
      <c r="H99" s="138">
        <v>2</v>
      </c>
      <c r="I99" s="137">
        <v>0</v>
      </c>
      <c r="J99" s="154" t="s">
        <v>369</v>
      </c>
      <c r="K99" s="154" t="s">
        <v>369</v>
      </c>
      <c r="L99" s="154" t="s">
        <v>369</v>
      </c>
      <c r="M99" s="154" t="s">
        <v>369</v>
      </c>
      <c r="N99" s="154" t="s">
        <v>369</v>
      </c>
      <c r="O99" s="156" t="s">
        <v>569</v>
      </c>
      <c r="P99" s="157" t="s">
        <v>369</v>
      </c>
    </row>
    <row r="100" spans="1:16" ht="60" x14ac:dyDescent="0.25">
      <c r="A100" s="153" t="s">
        <v>570</v>
      </c>
      <c r="B100" s="154" t="s">
        <v>759</v>
      </c>
      <c r="C100" s="154"/>
      <c r="D100" s="154" t="s">
        <v>843</v>
      </c>
      <c r="E100" s="137">
        <v>1</v>
      </c>
      <c r="F100" s="137">
        <v>1</v>
      </c>
      <c r="G100" s="137">
        <v>1</v>
      </c>
      <c r="H100" s="138">
        <v>2</v>
      </c>
      <c r="I100" s="137">
        <v>0</v>
      </c>
      <c r="J100" s="154" t="s">
        <v>369</v>
      </c>
      <c r="K100" s="154" t="s">
        <v>369</v>
      </c>
      <c r="L100" s="154" t="s">
        <v>369</v>
      </c>
      <c r="M100" s="154" t="s">
        <v>369</v>
      </c>
      <c r="N100" s="154" t="s">
        <v>369</v>
      </c>
      <c r="O100" s="156" t="s">
        <v>571</v>
      </c>
      <c r="P100" s="157" t="s">
        <v>369</v>
      </c>
    </row>
    <row r="101" spans="1:16" ht="60" x14ac:dyDescent="0.25">
      <c r="A101" s="153" t="s">
        <v>572</v>
      </c>
      <c r="B101" s="154" t="s">
        <v>782</v>
      </c>
      <c r="C101" s="154"/>
      <c r="D101" s="154" t="s">
        <v>843</v>
      </c>
      <c r="E101" s="137">
        <v>1</v>
      </c>
      <c r="F101" s="137">
        <v>1</v>
      </c>
      <c r="G101" s="137">
        <v>1</v>
      </c>
      <c r="H101" s="138">
        <v>2</v>
      </c>
      <c r="I101" s="137">
        <v>0</v>
      </c>
      <c r="J101" s="154" t="s">
        <v>369</v>
      </c>
      <c r="K101" s="154" t="s">
        <v>369</v>
      </c>
      <c r="L101" s="154" t="s">
        <v>369</v>
      </c>
      <c r="M101" s="154" t="s">
        <v>369</v>
      </c>
      <c r="N101" s="154" t="s">
        <v>369</v>
      </c>
      <c r="O101" s="156" t="s">
        <v>369</v>
      </c>
      <c r="P101" s="157" t="s">
        <v>369</v>
      </c>
    </row>
    <row r="102" spans="1:16" ht="60" x14ac:dyDescent="0.25">
      <c r="A102" s="153" t="s">
        <v>573</v>
      </c>
      <c r="B102" s="154" t="s">
        <v>782</v>
      </c>
      <c r="C102" s="154"/>
      <c r="D102" s="154" t="s">
        <v>843</v>
      </c>
      <c r="E102" s="137">
        <v>1</v>
      </c>
      <c r="F102" s="137">
        <v>1</v>
      </c>
      <c r="G102" s="137">
        <v>1</v>
      </c>
      <c r="H102" s="137">
        <v>1</v>
      </c>
      <c r="I102" s="137">
        <v>0</v>
      </c>
      <c r="J102" s="154" t="s">
        <v>369</v>
      </c>
      <c r="K102" s="154" t="s">
        <v>369</v>
      </c>
      <c r="L102" s="154" t="s">
        <v>369</v>
      </c>
      <c r="M102" s="154" t="s">
        <v>369</v>
      </c>
      <c r="N102" s="154" t="s">
        <v>369</v>
      </c>
      <c r="O102" s="156" t="s">
        <v>369</v>
      </c>
      <c r="P102" s="157" t="s">
        <v>369</v>
      </c>
    </row>
    <row r="103" spans="1:16" ht="60" x14ac:dyDescent="0.25">
      <c r="A103" s="153" t="s">
        <v>574</v>
      </c>
      <c r="B103" s="154" t="s">
        <v>782</v>
      </c>
      <c r="C103" s="154"/>
      <c r="D103" s="154" t="s">
        <v>843</v>
      </c>
      <c r="E103" s="137">
        <v>1</v>
      </c>
      <c r="F103" s="137">
        <v>1</v>
      </c>
      <c r="G103" s="137">
        <v>1</v>
      </c>
      <c r="H103" s="137">
        <v>1</v>
      </c>
      <c r="I103" s="137">
        <v>0</v>
      </c>
      <c r="J103" s="154" t="s">
        <v>369</v>
      </c>
      <c r="K103" s="154" t="s">
        <v>369</v>
      </c>
      <c r="L103" s="154" t="s">
        <v>369</v>
      </c>
      <c r="M103" s="154" t="s">
        <v>369</v>
      </c>
      <c r="N103" s="154" t="s">
        <v>369</v>
      </c>
      <c r="O103" s="156" t="s">
        <v>369</v>
      </c>
      <c r="P103" s="157" t="s">
        <v>369</v>
      </c>
    </row>
    <row r="104" spans="1:16" ht="60" x14ac:dyDescent="0.25">
      <c r="A104" s="153" t="s">
        <v>575</v>
      </c>
      <c r="B104" s="154" t="s">
        <v>782</v>
      </c>
      <c r="C104" s="154"/>
      <c r="D104" s="154" t="s">
        <v>843</v>
      </c>
      <c r="E104" s="137">
        <v>1</v>
      </c>
      <c r="F104" s="137">
        <v>1</v>
      </c>
      <c r="G104" s="137">
        <v>1</v>
      </c>
      <c r="H104" s="137">
        <v>1</v>
      </c>
      <c r="I104" s="137">
        <v>0</v>
      </c>
      <c r="J104" s="154" t="s">
        <v>369</v>
      </c>
      <c r="K104" s="154" t="s">
        <v>369</v>
      </c>
      <c r="L104" s="154" t="s">
        <v>369</v>
      </c>
      <c r="M104" s="154" t="s">
        <v>369</v>
      </c>
      <c r="N104" s="154" t="s">
        <v>369</v>
      </c>
      <c r="O104" s="156" t="s">
        <v>369</v>
      </c>
      <c r="P104" s="157" t="s">
        <v>369</v>
      </c>
    </row>
    <row r="105" spans="1:16" ht="60" x14ac:dyDescent="0.25">
      <c r="A105" s="153" t="s">
        <v>576</v>
      </c>
      <c r="B105" s="154" t="s">
        <v>782</v>
      </c>
      <c r="C105" s="154"/>
      <c r="D105" s="154" t="s">
        <v>843</v>
      </c>
      <c r="E105" s="137">
        <v>1</v>
      </c>
      <c r="F105" s="137">
        <v>1</v>
      </c>
      <c r="G105" s="137">
        <v>1</v>
      </c>
      <c r="H105" s="137">
        <v>1</v>
      </c>
      <c r="I105" s="137">
        <v>0</v>
      </c>
      <c r="J105" s="154" t="s">
        <v>369</v>
      </c>
      <c r="K105" s="154" t="s">
        <v>369</v>
      </c>
      <c r="L105" s="154" t="s">
        <v>369</v>
      </c>
      <c r="M105" s="154" t="s">
        <v>369</v>
      </c>
      <c r="N105" s="154" t="s">
        <v>369</v>
      </c>
      <c r="O105" s="156" t="s">
        <v>369</v>
      </c>
      <c r="P105" s="157" t="s">
        <v>369</v>
      </c>
    </row>
    <row r="106" spans="1:16" ht="60" x14ac:dyDescent="0.25">
      <c r="A106" s="153" t="s">
        <v>577</v>
      </c>
      <c r="B106" s="154" t="s">
        <v>782</v>
      </c>
      <c r="C106" s="154"/>
      <c r="D106" s="154" t="s">
        <v>843</v>
      </c>
      <c r="E106" s="137">
        <v>1</v>
      </c>
      <c r="F106" s="137">
        <v>1</v>
      </c>
      <c r="G106" s="137">
        <v>1</v>
      </c>
      <c r="H106" s="138">
        <v>2</v>
      </c>
      <c r="I106" s="137">
        <v>0</v>
      </c>
      <c r="J106" s="154" t="s">
        <v>369</v>
      </c>
      <c r="K106" s="154" t="s">
        <v>369</v>
      </c>
      <c r="L106" s="154" t="s">
        <v>369</v>
      </c>
      <c r="M106" s="154" t="s">
        <v>369</v>
      </c>
      <c r="N106" s="154" t="s">
        <v>369</v>
      </c>
      <c r="O106" s="156" t="s">
        <v>369</v>
      </c>
      <c r="P106" s="157" t="s">
        <v>369</v>
      </c>
    </row>
    <row r="107" spans="1:16" ht="60" x14ac:dyDescent="0.25">
      <c r="A107" s="153" t="s">
        <v>578</v>
      </c>
      <c r="B107" s="154" t="s">
        <v>782</v>
      </c>
      <c r="C107" s="154"/>
      <c r="D107" s="154" t="s">
        <v>843</v>
      </c>
      <c r="E107" s="137">
        <v>1</v>
      </c>
      <c r="F107" s="137">
        <v>1</v>
      </c>
      <c r="G107" s="137">
        <v>1</v>
      </c>
      <c r="H107" s="138">
        <v>2</v>
      </c>
      <c r="I107" s="137">
        <v>0</v>
      </c>
      <c r="J107" s="154" t="s">
        <v>369</v>
      </c>
      <c r="K107" s="154" t="s">
        <v>369</v>
      </c>
      <c r="L107" s="154" t="s">
        <v>369</v>
      </c>
      <c r="M107" s="154" t="s">
        <v>369</v>
      </c>
      <c r="N107" s="154" t="s">
        <v>369</v>
      </c>
      <c r="O107" s="156" t="s">
        <v>369</v>
      </c>
      <c r="P107" s="157" t="s">
        <v>369</v>
      </c>
    </row>
    <row r="108" spans="1:16" ht="60" x14ac:dyDescent="0.25">
      <c r="A108" s="153" t="s">
        <v>579</v>
      </c>
      <c r="B108" s="154" t="s">
        <v>782</v>
      </c>
      <c r="C108" s="154"/>
      <c r="D108" s="154" t="s">
        <v>843</v>
      </c>
      <c r="E108" s="137">
        <v>1</v>
      </c>
      <c r="F108" s="137">
        <v>1</v>
      </c>
      <c r="G108" s="137">
        <v>1</v>
      </c>
      <c r="H108" s="138">
        <v>2</v>
      </c>
      <c r="I108" s="137">
        <v>0</v>
      </c>
      <c r="J108" s="154" t="s">
        <v>369</v>
      </c>
      <c r="K108" s="154" t="s">
        <v>369</v>
      </c>
      <c r="L108" s="154" t="s">
        <v>369</v>
      </c>
      <c r="M108" s="154" t="s">
        <v>369</v>
      </c>
      <c r="N108" s="154" t="s">
        <v>369</v>
      </c>
      <c r="O108" s="156" t="s">
        <v>369</v>
      </c>
      <c r="P108" s="157" t="s">
        <v>369</v>
      </c>
    </row>
    <row r="109" spans="1:16" ht="60" x14ac:dyDescent="0.25">
      <c r="A109" s="153" t="s">
        <v>580</v>
      </c>
      <c r="B109" s="154" t="s">
        <v>782</v>
      </c>
      <c r="C109" s="154"/>
      <c r="D109" s="154" t="s">
        <v>843</v>
      </c>
      <c r="E109" s="137">
        <v>1</v>
      </c>
      <c r="F109" s="137">
        <v>1</v>
      </c>
      <c r="G109" s="137">
        <v>1</v>
      </c>
      <c r="H109" s="138">
        <v>2</v>
      </c>
      <c r="I109" s="137">
        <v>0</v>
      </c>
      <c r="J109" s="154" t="s">
        <v>369</v>
      </c>
      <c r="K109" s="154" t="s">
        <v>369</v>
      </c>
      <c r="L109" s="154" t="s">
        <v>369</v>
      </c>
      <c r="M109" s="154" t="s">
        <v>369</v>
      </c>
      <c r="N109" s="154" t="s">
        <v>369</v>
      </c>
      <c r="O109" s="156" t="s">
        <v>369</v>
      </c>
      <c r="P109" s="157" t="s">
        <v>369</v>
      </c>
    </row>
    <row r="110" spans="1:16" ht="60" x14ac:dyDescent="0.25">
      <c r="A110" s="153" t="s">
        <v>581</v>
      </c>
      <c r="B110" s="154" t="s">
        <v>782</v>
      </c>
      <c r="C110" s="154"/>
      <c r="D110" s="154" t="s">
        <v>843</v>
      </c>
      <c r="E110" s="137">
        <v>1</v>
      </c>
      <c r="F110" s="137">
        <v>1</v>
      </c>
      <c r="G110" s="137">
        <v>1</v>
      </c>
      <c r="H110" s="138">
        <v>2</v>
      </c>
      <c r="I110" s="137">
        <v>0</v>
      </c>
      <c r="J110" s="154" t="s">
        <v>369</v>
      </c>
      <c r="K110" s="154" t="s">
        <v>369</v>
      </c>
      <c r="L110" s="154" t="s">
        <v>369</v>
      </c>
      <c r="M110" s="154" t="s">
        <v>369</v>
      </c>
      <c r="N110" s="154" t="s">
        <v>369</v>
      </c>
      <c r="O110" s="156" t="s">
        <v>369</v>
      </c>
      <c r="P110" s="157" t="s">
        <v>369</v>
      </c>
    </row>
    <row r="111" spans="1:16" ht="60" x14ac:dyDescent="0.25">
      <c r="A111" s="153" t="s">
        <v>582</v>
      </c>
      <c r="B111" s="154" t="s">
        <v>782</v>
      </c>
      <c r="C111" s="154"/>
      <c r="D111" s="154" t="s">
        <v>843</v>
      </c>
      <c r="E111" s="137">
        <v>1</v>
      </c>
      <c r="F111" s="137">
        <v>1</v>
      </c>
      <c r="G111" s="137">
        <v>1</v>
      </c>
      <c r="H111" s="137">
        <v>1</v>
      </c>
      <c r="I111" s="137">
        <v>0</v>
      </c>
      <c r="J111" s="154" t="s">
        <v>369</v>
      </c>
      <c r="K111" s="154" t="s">
        <v>369</v>
      </c>
      <c r="L111" s="154" t="s">
        <v>369</v>
      </c>
      <c r="M111" s="154" t="s">
        <v>369</v>
      </c>
      <c r="N111" s="154" t="s">
        <v>369</v>
      </c>
      <c r="O111" s="156" t="s">
        <v>369</v>
      </c>
      <c r="P111" s="157" t="s">
        <v>369</v>
      </c>
    </row>
    <row r="112" spans="1:16" ht="60" x14ac:dyDescent="0.25">
      <c r="A112" s="153" t="s">
        <v>583</v>
      </c>
      <c r="B112" s="154" t="s">
        <v>782</v>
      </c>
      <c r="C112" s="154"/>
      <c r="D112" s="154" t="s">
        <v>843</v>
      </c>
      <c r="E112" s="137">
        <v>1</v>
      </c>
      <c r="F112" s="137">
        <v>1</v>
      </c>
      <c r="G112" s="137">
        <v>1</v>
      </c>
      <c r="H112" s="137">
        <v>1</v>
      </c>
      <c r="I112" s="137">
        <v>0</v>
      </c>
      <c r="J112" s="154" t="s">
        <v>369</v>
      </c>
      <c r="K112" s="154" t="s">
        <v>369</v>
      </c>
      <c r="L112" s="154" t="s">
        <v>369</v>
      </c>
      <c r="M112" s="154" t="s">
        <v>369</v>
      </c>
      <c r="N112" s="154" t="s">
        <v>369</v>
      </c>
      <c r="O112" s="156" t="s">
        <v>369</v>
      </c>
      <c r="P112" s="157" t="s">
        <v>369</v>
      </c>
    </row>
    <row r="113" spans="1:16" ht="60" x14ac:dyDescent="0.25">
      <c r="A113" s="153" t="s">
        <v>584</v>
      </c>
      <c r="B113" s="154" t="s">
        <v>782</v>
      </c>
      <c r="C113" s="154"/>
      <c r="D113" s="154" t="s">
        <v>843</v>
      </c>
      <c r="E113" s="137">
        <v>1</v>
      </c>
      <c r="F113" s="137">
        <v>1</v>
      </c>
      <c r="G113" s="137">
        <v>1</v>
      </c>
      <c r="H113" s="137">
        <v>1</v>
      </c>
      <c r="I113" s="137">
        <v>0</v>
      </c>
      <c r="J113" s="154" t="s">
        <v>369</v>
      </c>
      <c r="K113" s="154" t="s">
        <v>369</v>
      </c>
      <c r="L113" s="154" t="s">
        <v>369</v>
      </c>
      <c r="M113" s="154" t="s">
        <v>369</v>
      </c>
      <c r="N113" s="154" t="s">
        <v>369</v>
      </c>
      <c r="O113" s="156" t="s">
        <v>369</v>
      </c>
      <c r="P113" s="157" t="s">
        <v>369</v>
      </c>
    </row>
    <row r="114" spans="1:16" ht="60" x14ac:dyDescent="0.25">
      <c r="A114" s="153" t="s">
        <v>585</v>
      </c>
      <c r="B114" s="154" t="s">
        <v>754</v>
      </c>
      <c r="C114" s="154"/>
      <c r="D114" s="154" t="s">
        <v>843</v>
      </c>
      <c r="E114" s="137">
        <v>1</v>
      </c>
      <c r="F114" s="137">
        <v>1</v>
      </c>
      <c r="G114" s="137">
        <v>1</v>
      </c>
      <c r="H114" s="137">
        <v>1</v>
      </c>
      <c r="I114" s="137">
        <v>0</v>
      </c>
      <c r="J114" s="154" t="s">
        <v>369</v>
      </c>
      <c r="K114" s="154" t="s">
        <v>369</v>
      </c>
      <c r="L114" s="154" t="s">
        <v>369</v>
      </c>
      <c r="M114" s="154" t="s">
        <v>369</v>
      </c>
      <c r="N114" s="154" t="s">
        <v>369</v>
      </c>
      <c r="O114" s="156" t="s">
        <v>369</v>
      </c>
      <c r="P114" s="157" t="s">
        <v>369</v>
      </c>
    </row>
    <row r="115" spans="1:16" ht="105" x14ac:dyDescent="0.25">
      <c r="A115" s="153" t="s">
        <v>586</v>
      </c>
      <c r="B115" s="154" t="s">
        <v>754</v>
      </c>
      <c r="C115" s="154"/>
      <c r="D115" s="154" t="s">
        <v>843</v>
      </c>
      <c r="E115" s="137">
        <v>1</v>
      </c>
      <c r="F115" s="137">
        <v>1</v>
      </c>
      <c r="G115" s="134">
        <v>2</v>
      </c>
      <c r="H115" s="136">
        <v>2</v>
      </c>
      <c r="I115" s="135">
        <v>2</v>
      </c>
      <c r="J115" s="154" t="s">
        <v>369</v>
      </c>
      <c r="K115" s="154" t="s">
        <v>369</v>
      </c>
      <c r="L115" s="152" t="s">
        <v>370</v>
      </c>
      <c r="M115" s="152" t="s">
        <v>369</v>
      </c>
      <c r="N115" s="152" t="s">
        <v>371</v>
      </c>
      <c r="O115" s="156" t="s">
        <v>369</v>
      </c>
      <c r="P115" s="157" t="s">
        <v>369</v>
      </c>
    </row>
    <row r="116" spans="1:16" ht="105" x14ac:dyDescent="0.25">
      <c r="A116" s="153" t="s">
        <v>587</v>
      </c>
      <c r="B116" s="154" t="s">
        <v>754</v>
      </c>
      <c r="C116" s="154"/>
      <c r="D116" s="154" t="s">
        <v>843</v>
      </c>
      <c r="E116" s="137">
        <v>1</v>
      </c>
      <c r="F116" s="137">
        <v>1</v>
      </c>
      <c r="G116" s="134">
        <v>2</v>
      </c>
      <c r="H116" s="136">
        <v>2</v>
      </c>
      <c r="I116" s="135">
        <v>2</v>
      </c>
      <c r="J116" s="154" t="s">
        <v>369</v>
      </c>
      <c r="K116" s="154" t="s">
        <v>369</v>
      </c>
      <c r="L116" s="154" t="s">
        <v>370</v>
      </c>
      <c r="M116" s="154" t="s">
        <v>369</v>
      </c>
      <c r="N116" s="154" t="s">
        <v>371</v>
      </c>
      <c r="O116" s="156" t="s">
        <v>588</v>
      </c>
      <c r="P116" s="157" t="s">
        <v>369</v>
      </c>
    </row>
    <row r="117" spans="1:16" ht="105" x14ac:dyDescent="0.25">
      <c r="A117" s="153" t="s">
        <v>589</v>
      </c>
      <c r="B117" s="154" t="s">
        <v>764</v>
      </c>
      <c r="C117" s="154"/>
      <c r="D117" s="154" t="s">
        <v>843</v>
      </c>
      <c r="E117" s="137">
        <v>1</v>
      </c>
      <c r="F117" s="137">
        <v>1</v>
      </c>
      <c r="G117" s="134">
        <v>2</v>
      </c>
      <c r="H117" s="136">
        <v>2</v>
      </c>
      <c r="I117" s="135">
        <v>2</v>
      </c>
      <c r="J117" s="154" t="s">
        <v>369</v>
      </c>
      <c r="K117" s="154" t="s">
        <v>369</v>
      </c>
      <c r="L117" s="154" t="s">
        <v>370</v>
      </c>
      <c r="M117" s="154" t="s">
        <v>369</v>
      </c>
      <c r="N117" s="154" t="s">
        <v>371</v>
      </c>
      <c r="O117" s="156" t="s">
        <v>369</v>
      </c>
      <c r="P117" s="157" t="s">
        <v>369</v>
      </c>
    </row>
    <row r="118" spans="1:16" ht="105" x14ac:dyDescent="0.25">
      <c r="A118" s="153" t="s">
        <v>590</v>
      </c>
      <c r="B118" s="154" t="s">
        <v>764</v>
      </c>
      <c r="C118" s="154"/>
      <c r="D118" s="154" t="s">
        <v>843</v>
      </c>
      <c r="E118" s="137">
        <v>1</v>
      </c>
      <c r="F118" s="137">
        <v>1</v>
      </c>
      <c r="G118" s="134">
        <v>2</v>
      </c>
      <c r="H118" s="136">
        <v>2</v>
      </c>
      <c r="I118" s="135">
        <v>2</v>
      </c>
      <c r="J118" s="154" t="s">
        <v>369</v>
      </c>
      <c r="K118" s="154" t="s">
        <v>369</v>
      </c>
      <c r="L118" s="154" t="s">
        <v>370</v>
      </c>
      <c r="M118" s="154" t="s">
        <v>369</v>
      </c>
      <c r="N118" s="154" t="s">
        <v>371</v>
      </c>
      <c r="O118" s="156" t="s">
        <v>369</v>
      </c>
      <c r="P118" s="157" t="s">
        <v>369</v>
      </c>
    </row>
    <row r="119" spans="1:16" ht="75" x14ac:dyDescent="0.25">
      <c r="A119" s="153" t="s">
        <v>591</v>
      </c>
      <c r="B119" s="154" t="s">
        <v>764</v>
      </c>
      <c r="C119" s="154"/>
      <c r="D119" s="154" t="s">
        <v>843</v>
      </c>
      <c r="E119" s="137">
        <v>1</v>
      </c>
      <c r="F119" s="137">
        <v>1</v>
      </c>
      <c r="G119" s="137">
        <v>1</v>
      </c>
      <c r="H119" s="137">
        <v>1</v>
      </c>
      <c r="I119" s="137">
        <v>0</v>
      </c>
      <c r="J119" s="154" t="s">
        <v>369</v>
      </c>
      <c r="K119" s="154" t="s">
        <v>369</v>
      </c>
      <c r="L119" s="154" t="s">
        <v>369</v>
      </c>
      <c r="M119" s="154" t="s">
        <v>369</v>
      </c>
      <c r="N119" s="154" t="s">
        <v>369</v>
      </c>
      <c r="O119" s="156" t="s">
        <v>369</v>
      </c>
      <c r="P119" s="157" t="s">
        <v>369</v>
      </c>
    </row>
    <row r="120" spans="1:16" ht="75" x14ac:dyDescent="0.25">
      <c r="A120" s="153" t="s">
        <v>592</v>
      </c>
      <c r="B120" s="154" t="s">
        <v>764</v>
      </c>
      <c r="C120" s="154"/>
      <c r="D120" s="154" t="s">
        <v>843</v>
      </c>
      <c r="E120" s="137">
        <v>1</v>
      </c>
      <c r="F120" s="137">
        <v>1</v>
      </c>
      <c r="G120" s="137">
        <v>1</v>
      </c>
      <c r="H120" s="137">
        <v>1</v>
      </c>
      <c r="I120" s="137">
        <v>0</v>
      </c>
      <c r="J120" s="154" t="s">
        <v>369</v>
      </c>
      <c r="K120" s="154" t="s">
        <v>369</v>
      </c>
      <c r="L120" s="154" t="s">
        <v>369</v>
      </c>
      <c r="M120" s="154" t="s">
        <v>369</v>
      </c>
      <c r="N120" s="154" t="s">
        <v>369</v>
      </c>
      <c r="O120" s="156" t="s">
        <v>369</v>
      </c>
      <c r="P120" s="157" t="s">
        <v>369</v>
      </c>
    </row>
    <row r="121" spans="1:16" ht="75" x14ac:dyDescent="0.25">
      <c r="A121" s="153" t="s">
        <v>593</v>
      </c>
      <c r="B121" s="154" t="s">
        <v>764</v>
      </c>
      <c r="C121" s="154"/>
      <c r="D121" s="154" t="s">
        <v>843</v>
      </c>
      <c r="E121" s="137">
        <v>1</v>
      </c>
      <c r="F121" s="137">
        <v>1</v>
      </c>
      <c r="G121" s="137">
        <v>1</v>
      </c>
      <c r="H121" s="137">
        <v>1</v>
      </c>
      <c r="I121" s="137">
        <v>0</v>
      </c>
      <c r="J121" s="154" t="s">
        <v>369</v>
      </c>
      <c r="K121" s="154" t="s">
        <v>369</v>
      </c>
      <c r="L121" s="154" t="s">
        <v>369</v>
      </c>
      <c r="M121" s="154" t="s">
        <v>369</v>
      </c>
      <c r="N121" s="154" t="s">
        <v>369</v>
      </c>
      <c r="O121" s="156" t="s">
        <v>369</v>
      </c>
      <c r="P121" s="157" t="s">
        <v>369</v>
      </c>
    </row>
    <row r="122" spans="1:16" ht="75" x14ac:dyDescent="0.25">
      <c r="A122" s="153" t="s">
        <v>594</v>
      </c>
      <c r="B122" s="154" t="s">
        <v>764</v>
      </c>
      <c r="C122" s="154"/>
      <c r="D122" s="154" t="s">
        <v>843</v>
      </c>
      <c r="E122" s="137">
        <v>1</v>
      </c>
      <c r="F122" s="137">
        <v>1</v>
      </c>
      <c r="G122" s="137">
        <v>1</v>
      </c>
      <c r="H122" s="137">
        <v>1</v>
      </c>
      <c r="I122" s="137">
        <v>0</v>
      </c>
      <c r="J122" s="154" t="s">
        <v>369</v>
      </c>
      <c r="K122" s="154" t="s">
        <v>369</v>
      </c>
      <c r="L122" s="154" t="s">
        <v>369</v>
      </c>
      <c r="M122" s="154" t="s">
        <v>369</v>
      </c>
      <c r="N122" s="154" t="s">
        <v>369</v>
      </c>
      <c r="O122" s="156" t="s">
        <v>369</v>
      </c>
      <c r="P122" s="157" t="s">
        <v>369</v>
      </c>
    </row>
    <row r="123" spans="1:16" ht="75" x14ac:dyDescent="0.25">
      <c r="A123" s="153" t="s">
        <v>595</v>
      </c>
      <c r="B123" s="154" t="s">
        <v>764</v>
      </c>
      <c r="C123" s="154"/>
      <c r="D123" s="154" t="s">
        <v>843</v>
      </c>
      <c r="E123" s="137">
        <v>1</v>
      </c>
      <c r="F123" s="137">
        <v>1</v>
      </c>
      <c r="G123" s="137">
        <v>1</v>
      </c>
      <c r="H123" s="137">
        <v>1</v>
      </c>
      <c r="I123" s="137">
        <v>0</v>
      </c>
      <c r="J123" s="154" t="s">
        <v>369</v>
      </c>
      <c r="K123" s="154" t="s">
        <v>369</v>
      </c>
      <c r="L123" s="154" t="s">
        <v>369</v>
      </c>
      <c r="M123" s="154" t="s">
        <v>369</v>
      </c>
      <c r="N123" s="154" t="s">
        <v>369</v>
      </c>
      <c r="O123" s="156" t="s">
        <v>369</v>
      </c>
      <c r="P123" s="157" t="s">
        <v>369</v>
      </c>
    </row>
    <row r="124" spans="1:16" ht="105" x14ac:dyDescent="0.25">
      <c r="A124" s="153" t="s">
        <v>596</v>
      </c>
      <c r="B124" s="154" t="s">
        <v>764</v>
      </c>
      <c r="C124" s="154"/>
      <c r="D124" s="154" t="s">
        <v>843</v>
      </c>
      <c r="E124" s="137">
        <v>1</v>
      </c>
      <c r="F124" s="137">
        <v>1</v>
      </c>
      <c r="G124" s="134">
        <v>2</v>
      </c>
      <c r="H124" s="136">
        <v>2</v>
      </c>
      <c r="I124" s="135">
        <v>2</v>
      </c>
      <c r="J124" s="154" t="s">
        <v>369</v>
      </c>
      <c r="K124" s="154" t="s">
        <v>369</v>
      </c>
      <c r="L124" s="154" t="s">
        <v>370</v>
      </c>
      <c r="M124" s="154" t="s">
        <v>369</v>
      </c>
      <c r="N124" s="154" t="s">
        <v>371</v>
      </c>
      <c r="O124" s="156" t="s">
        <v>369</v>
      </c>
      <c r="P124" s="157" t="s">
        <v>369</v>
      </c>
    </row>
    <row r="125" spans="1:16" ht="105" x14ac:dyDescent="0.25">
      <c r="A125" s="153" t="s">
        <v>597</v>
      </c>
      <c r="B125" s="154" t="s">
        <v>764</v>
      </c>
      <c r="C125" s="154"/>
      <c r="D125" s="154" t="s">
        <v>843</v>
      </c>
      <c r="E125" s="137">
        <v>1</v>
      </c>
      <c r="F125" s="137">
        <v>1</v>
      </c>
      <c r="G125" s="134">
        <v>2</v>
      </c>
      <c r="H125" s="136">
        <v>2</v>
      </c>
      <c r="I125" s="135">
        <v>2</v>
      </c>
      <c r="J125" s="154" t="s">
        <v>369</v>
      </c>
      <c r="K125" s="154" t="s">
        <v>369</v>
      </c>
      <c r="L125" s="154" t="s">
        <v>370</v>
      </c>
      <c r="M125" s="154" t="s">
        <v>369</v>
      </c>
      <c r="N125" s="154" t="s">
        <v>371</v>
      </c>
      <c r="O125" s="156" t="s">
        <v>369</v>
      </c>
      <c r="P125" s="157" t="s">
        <v>369</v>
      </c>
    </row>
    <row r="126" spans="1:16" ht="105" x14ac:dyDescent="0.25">
      <c r="A126" s="153" t="s">
        <v>598</v>
      </c>
      <c r="B126" s="154" t="s">
        <v>764</v>
      </c>
      <c r="C126" s="154"/>
      <c r="D126" s="154" t="s">
        <v>843</v>
      </c>
      <c r="E126" s="137">
        <v>1</v>
      </c>
      <c r="F126" s="137">
        <v>1</v>
      </c>
      <c r="G126" s="134">
        <v>2</v>
      </c>
      <c r="H126" s="136">
        <v>2</v>
      </c>
      <c r="I126" s="135">
        <v>2</v>
      </c>
      <c r="J126" s="154" t="s">
        <v>369</v>
      </c>
      <c r="K126" s="154" t="s">
        <v>369</v>
      </c>
      <c r="L126" s="154" t="s">
        <v>370</v>
      </c>
      <c r="M126" s="154" t="s">
        <v>369</v>
      </c>
      <c r="N126" s="154" t="s">
        <v>371</v>
      </c>
      <c r="O126" s="156" t="s">
        <v>369</v>
      </c>
      <c r="P126" s="157" t="s">
        <v>369</v>
      </c>
    </row>
    <row r="127" spans="1:16" ht="105" x14ac:dyDescent="0.25">
      <c r="A127" s="153" t="s">
        <v>599</v>
      </c>
      <c r="B127" s="154" t="s">
        <v>764</v>
      </c>
      <c r="C127" s="154"/>
      <c r="D127" s="154" t="s">
        <v>843</v>
      </c>
      <c r="E127" s="137">
        <v>1</v>
      </c>
      <c r="F127" s="137">
        <v>1</v>
      </c>
      <c r="G127" s="134">
        <v>2</v>
      </c>
      <c r="H127" s="136">
        <v>2</v>
      </c>
      <c r="I127" s="135">
        <v>2</v>
      </c>
      <c r="J127" s="154" t="s">
        <v>369</v>
      </c>
      <c r="K127" s="154" t="s">
        <v>369</v>
      </c>
      <c r="L127" s="154" t="s">
        <v>370</v>
      </c>
      <c r="M127" s="154" t="s">
        <v>369</v>
      </c>
      <c r="N127" s="154" t="s">
        <v>371</v>
      </c>
      <c r="O127" s="156" t="s">
        <v>369</v>
      </c>
      <c r="P127" s="157" t="s">
        <v>369</v>
      </c>
    </row>
    <row r="128" spans="1:16" ht="105" x14ac:dyDescent="0.25">
      <c r="A128" s="153" t="s">
        <v>600</v>
      </c>
      <c r="B128" s="154" t="s">
        <v>764</v>
      </c>
      <c r="C128" s="154"/>
      <c r="D128" s="154" t="s">
        <v>843</v>
      </c>
      <c r="E128" s="137">
        <v>1</v>
      </c>
      <c r="F128" s="137">
        <v>1</v>
      </c>
      <c r="G128" s="134">
        <v>2</v>
      </c>
      <c r="H128" s="136">
        <v>2</v>
      </c>
      <c r="I128" s="135">
        <v>2</v>
      </c>
      <c r="J128" s="154" t="s">
        <v>369</v>
      </c>
      <c r="K128" s="154" t="s">
        <v>369</v>
      </c>
      <c r="L128" s="154" t="s">
        <v>370</v>
      </c>
      <c r="M128" s="154" t="s">
        <v>369</v>
      </c>
      <c r="N128" s="154" t="s">
        <v>371</v>
      </c>
      <c r="O128" s="156" t="s">
        <v>369</v>
      </c>
      <c r="P128" s="157" t="s">
        <v>369</v>
      </c>
    </row>
    <row r="129" spans="1:16" ht="105" x14ac:dyDescent="0.25">
      <c r="A129" s="153" t="s">
        <v>601</v>
      </c>
      <c r="B129" s="154" t="s">
        <v>764</v>
      </c>
      <c r="C129" s="154"/>
      <c r="D129" s="154" t="s">
        <v>843</v>
      </c>
      <c r="E129" s="137">
        <v>1</v>
      </c>
      <c r="F129" s="137">
        <v>1</v>
      </c>
      <c r="G129" s="134">
        <v>2</v>
      </c>
      <c r="H129" s="136">
        <v>2</v>
      </c>
      <c r="I129" s="135">
        <v>2</v>
      </c>
      <c r="J129" s="154" t="s">
        <v>369</v>
      </c>
      <c r="K129" s="154" t="s">
        <v>369</v>
      </c>
      <c r="L129" s="154" t="s">
        <v>370</v>
      </c>
      <c r="M129" s="154" t="s">
        <v>369</v>
      </c>
      <c r="N129" s="154" t="s">
        <v>371</v>
      </c>
      <c r="O129" s="156" t="s">
        <v>369</v>
      </c>
      <c r="P129" s="157" t="s">
        <v>369</v>
      </c>
    </row>
    <row r="130" spans="1:16" ht="75" x14ac:dyDescent="0.25">
      <c r="A130" s="153" t="s">
        <v>602</v>
      </c>
      <c r="B130" s="154" t="s">
        <v>764</v>
      </c>
      <c r="C130" s="154"/>
      <c r="D130" s="154" t="s">
        <v>843</v>
      </c>
      <c r="E130" s="137">
        <v>1</v>
      </c>
      <c r="F130" s="137">
        <v>1</v>
      </c>
      <c r="G130" s="137">
        <v>1</v>
      </c>
      <c r="H130" s="137">
        <v>1</v>
      </c>
      <c r="I130" s="137">
        <v>0</v>
      </c>
      <c r="J130" s="154" t="s">
        <v>369</v>
      </c>
      <c r="K130" s="154" t="s">
        <v>369</v>
      </c>
      <c r="L130" s="154" t="s">
        <v>369</v>
      </c>
      <c r="M130" s="154" t="s">
        <v>369</v>
      </c>
      <c r="N130" s="154" t="s">
        <v>369</v>
      </c>
      <c r="O130" s="156" t="s">
        <v>369</v>
      </c>
      <c r="P130" s="157" t="s">
        <v>369</v>
      </c>
    </row>
    <row r="131" spans="1:16" ht="75" x14ac:dyDescent="0.25">
      <c r="A131" s="153" t="s">
        <v>603</v>
      </c>
      <c r="B131" s="154" t="s">
        <v>764</v>
      </c>
      <c r="C131" s="154"/>
      <c r="D131" s="154" t="s">
        <v>843</v>
      </c>
      <c r="E131" s="137">
        <v>1</v>
      </c>
      <c r="F131" s="137">
        <v>1</v>
      </c>
      <c r="G131" s="137">
        <v>1</v>
      </c>
      <c r="H131" s="137">
        <v>1</v>
      </c>
      <c r="I131" s="137">
        <v>0</v>
      </c>
      <c r="J131" s="154" t="s">
        <v>369</v>
      </c>
      <c r="K131" s="154" t="s">
        <v>369</v>
      </c>
      <c r="L131" s="154" t="s">
        <v>369</v>
      </c>
      <c r="M131" s="154" t="s">
        <v>369</v>
      </c>
      <c r="N131" s="154" t="s">
        <v>369</v>
      </c>
      <c r="O131" s="156" t="s">
        <v>369</v>
      </c>
      <c r="P131" s="157" t="s">
        <v>369</v>
      </c>
    </row>
    <row r="132" spans="1:16" ht="75" x14ac:dyDescent="0.25">
      <c r="A132" s="153" t="s">
        <v>604</v>
      </c>
      <c r="B132" s="154" t="s">
        <v>764</v>
      </c>
      <c r="C132" s="154"/>
      <c r="D132" s="154" t="s">
        <v>843</v>
      </c>
      <c r="E132" s="137">
        <v>1</v>
      </c>
      <c r="F132" s="137">
        <v>1</v>
      </c>
      <c r="G132" s="137">
        <v>1</v>
      </c>
      <c r="H132" s="137">
        <v>1</v>
      </c>
      <c r="I132" s="137">
        <v>0</v>
      </c>
      <c r="J132" s="154" t="s">
        <v>369</v>
      </c>
      <c r="K132" s="154" t="s">
        <v>369</v>
      </c>
      <c r="L132" s="154" t="s">
        <v>369</v>
      </c>
      <c r="M132" s="154" t="s">
        <v>369</v>
      </c>
      <c r="N132" s="154" t="s">
        <v>369</v>
      </c>
      <c r="O132" s="156" t="s">
        <v>369</v>
      </c>
      <c r="P132" s="157" t="s">
        <v>369</v>
      </c>
    </row>
    <row r="133" spans="1:16" ht="75" x14ac:dyDescent="0.25">
      <c r="A133" s="153" t="s">
        <v>605</v>
      </c>
      <c r="B133" s="154" t="s">
        <v>764</v>
      </c>
      <c r="C133" s="154"/>
      <c r="D133" s="154" t="s">
        <v>843</v>
      </c>
      <c r="E133" s="137">
        <v>1</v>
      </c>
      <c r="F133" s="137">
        <v>1</v>
      </c>
      <c r="G133" s="137">
        <v>1</v>
      </c>
      <c r="H133" s="137">
        <v>1</v>
      </c>
      <c r="I133" s="137">
        <v>0</v>
      </c>
      <c r="J133" s="154" t="s">
        <v>369</v>
      </c>
      <c r="K133" s="154" t="s">
        <v>369</v>
      </c>
      <c r="L133" s="154" t="s">
        <v>369</v>
      </c>
      <c r="M133" s="154" t="s">
        <v>369</v>
      </c>
      <c r="N133" s="154" t="s">
        <v>369</v>
      </c>
      <c r="O133" s="156" t="s">
        <v>369</v>
      </c>
      <c r="P133" s="157" t="s">
        <v>369</v>
      </c>
    </row>
    <row r="134" spans="1:16" ht="150" x14ac:dyDescent="0.25">
      <c r="A134" s="153" t="s">
        <v>606</v>
      </c>
      <c r="B134" s="154" t="s">
        <v>797</v>
      </c>
      <c r="C134" s="154"/>
      <c r="D134" s="154" t="s">
        <v>843</v>
      </c>
      <c r="E134" s="137">
        <v>1</v>
      </c>
      <c r="F134" s="137">
        <v>1</v>
      </c>
      <c r="G134" s="134">
        <v>2</v>
      </c>
      <c r="H134" s="136">
        <v>2</v>
      </c>
      <c r="I134" s="135">
        <v>2</v>
      </c>
      <c r="J134" s="154" t="s">
        <v>369</v>
      </c>
      <c r="K134" s="154" t="s">
        <v>369</v>
      </c>
      <c r="L134" s="154" t="s">
        <v>607</v>
      </c>
      <c r="M134" s="154" t="s">
        <v>369</v>
      </c>
      <c r="N134" s="154" t="s">
        <v>371</v>
      </c>
      <c r="O134" s="156" t="s">
        <v>826</v>
      </c>
      <c r="P134" s="157" t="s">
        <v>369</v>
      </c>
    </row>
    <row r="135" spans="1:16" ht="150" x14ac:dyDescent="0.25">
      <c r="A135" s="153" t="s">
        <v>608</v>
      </c>
      <c r="B135" s="154" t="s">
        <v>797</v>
      </c>
      <c r="C135" s="154"/>
      <c r="D135" s="154" t="s">
        <v>843</v>
      </c>
      <c r="E135" s="137">
        <v>1</v>
      </c>
      <c r="F135" s="137">
        <v>2</v>
      </c>
      <c r="G135" s="134">
        <v>2</v>
      </c>
      <c r="H135" s="136">
        <v>2</v>
      </c>
      <c r="I135" s="135">
        <v>2</v>
      </c>
      <c r="J135" s="154" t="s">
        <v>369</v>
      </c>
      <c r="K135" s="154" t="s">
        <v>369</v>
      </c>
      <c r="L135" s="154" t="s">
        <v>607</v>
      </c>
      <c r="M135" s="154" t="s">
        <v>369</v>
      </c>
      <c r="N135" s="154" t="s">
        <v>371</v>
      </c>
      <c r="O135" s="156" t="s">
        <v>826</v>
      </c>
      <c r="P135" s="157" t="s">
        <v>369</v>
      </c>
    </row>
  </sheetData>
  <dataValidations count="2">
    <dataValidation type="list" allowBlank="1" showInputMessage="1" showErrorMessage="1" sqref="H38:H58 H2:H33 H35 H124:H129 H89:H101 H106:H110 H115:H118 H134:H135 H65:H87" xr:uid="{E6A4DE9C-52D0-48A1-8802-412A8D51D6E1}">
      <formula1>"0,1,2,3,4,5,6,7"</formula1>
    </dataValidation>
    <dataValidation type="list" allowBlank="1" showInputMessage="1" showErrorMessage="1" sqref="I2:I135" xr:uid="{89AF7B96-3BF9-4FE8-88D4-355B27861EC9}">
      <formula1>"0,1,2,3,4"</formula1>
    </dataValidation>
  </dataValidations>
  <pageMargins left="0.25" right="0.25" top="0.75" bottom="0.75" header="0.3" footer="0.3"/>
  <pageSetup paperSize="9" scale="10" orientation="landscape" verticalDpi="30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08BB7D0-9097-4BA5-A7BC-35751A16F898}">
          <x14:formula1>
            <xm:f>GAI!$B$3:$B$26</xm:f>
          </x14:formula1>
          <xm:sqref>H34 H36:H37 H88 H102:H105 H119:H123 H59:H64 H111:H114 H130:H133 F2:F135</xm:sqref>
        </x14:dataValidation>
        <x14:dataValidation type="list" allowBlank="1" showInputMessage="1" showErrorMessage="1" xr:uid="{A183DBB0-8B35-4A99-BD75-EA152763AB6F}">
          <x14:formula1>
            <xm:f>TAO!$B$3:$B$5</xm:f>
          </x14:formula1>
          <xm:sqref>E2:E135</xm:sqref>
        </x14:dataValidation>
        <x14:dataValidation type="list" allowBlank="1" showInputMessage="1" showErrorMessage="1" xr:uid="{D07F744E-125F-4B30-9182-708BC65324D5}">
          <x14:formula1>
            <xm:f>'NCTS-P6'!$A$2:$A$991</xm:f>
          </x14:formula1>
          <xm:sqref>A2:A135</xm:sqref>
        </x14:dataValidation>
        <x14:dataValidation type="list" allowBlank="1" showInputMessage="1" showErrorMessage="1" xr:uid="{324A1883-9C97-4D8C-9A77-5F1D24F02AB8}">
          <x14:formula1>
            <xm:f>'NCTS-P5'!$A$2:$A$976</xm:f>
          </x14:formula1>
          <xm:sqref>C2:C135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B865F-A078-4F22-B2E8-18CBE0CB5AD4}">
  <sheetPr codeName="Sheet1"/>
  <dimension ref="A1:J87"/>
  <sheetViews>
    <sheetView showGridLines="0" zoomScaleNormal="100"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115.42578125" customWidth="1"/>
    <col min="2" max="2" width="11.28515625" customWidth="1"/>
    <col min="3" max="3" width="24.28515625" customWidth="1"/>
    <col min="4" max="4" width="34.42578125" customWidth="1"/>
    <col min="5" max="5" width="11.42578125" customWidth="1"/>
    <col min="6" max="6" width="53.28515625" bestFit="1" customWidth="1"/>
    <col min="7" max="7" width="11.42578125" bestFit="1" customWidth="1"/>
    <col min="8" max="8" width="208.42578125" bestFit="1" customWidth="1"/>
    <col min="9" max="9" width="12.5703125" bestFit="1" customWidth="1"/>
    <col min="10" max="10" width="54.5703125" bestFit="1" customWidth="1"/>
  </cols>
  <sheetData>
    <row r="1" spans="1:10" x14ac:dyDescent="0.25">
      <c r="A1" s="144" t="s">
        <v>609</v>
      </c>
      <c r="B1" s="145" t="s">
        <v>610</v>
      </c>
      <c r="C1" s="145" t="s">
        <v>611</v>
      </c>
      <c r="D1" s="145" t="s">
        <v>612</v>
      </c>
      <c r="E1" s="145" t="s">
        <v>613</v>
      </c>
      <c r="F1" s="145" t="s">
        <v>614</v>
      </c>
      <c r="G1" s="145" t="s">
        <v>615</v>
      </c>
      <c r="H1" s="145" t="s">
        <v>616</v>
      </c>
      <c r="I1" s="145" t="s">
        <v>617</v>
      </c>
      <c r="J1" s="146" t="s">
        <v>618</v>
      </c>
    </row>
    <row r="2" spans="1:10" x14ac:dyDescent="0.25">
      <c r="A2" s="140" t="str">
        <f>B2&amp;"/"&amp;E2&amp;"/"&amp;G2&amp;"/"&amp;H2</f>
        <v>NCTSP5/ENR/ENQ/T-ENR-ENQ-A-002-Sufficient information–Enquiry with arrival processing resumed</v>
      </c>
      <c r="B2" s="141" t="s">
        <v>619</v>
      </c>
      <c r="C2" s="141" t="s">
        <v>620</v>
      </c>
      <c r="D2" s="141" t="s">
        <v>621</v>
      </c>
      <c r="E2" s="147" t="s">
        <v>622</v>
      </c>
      <c r="F2" s="141" t="s">
        <v>623</v>
      </c>
      <c r="G2" s="147" t="s">
        <v>624</v>
      </c>
      <c r="H2" s="141" t="s">
        <v>625</v>
      </c>
      <c r="I2" s="147" t="str">
        <f>"T-"&amp;Table13[[#This Row],[L1 - Code]]&amp;"-"&amp;Table13[[#This Row],[L2 - Code]]</f>
        <v>T-ENR-ENQ</v>
      </c>
      <c r="J2" s="148" t="str">
        <f>Table13[[#This Row],[L2 - Descr]]</f>
        <v>Handle Enquiry (ENQ)</v>
      </c>
    </row>
    <row r="3" spans="1:10" x14ac:dyDescent="0.25">
      <c r="A3" s="140" t="str">
        <f>B3&amp;"/"&amp;E3&amp;"/"&amp;G3&amp;"/"&amp;H3</f>
        <v>NCTSP5/ENR/ENQ/T-ENR-ENQ-A-003-Sufficient information–Enquiry response with “Return Copy”</v>
      </c>
      <c r="B3" s="141" t="s">
        <v>619</v>
      </c>
      <c r="C3" s="141" t="s">
        <v>620</v>
      </c>
      <c r="D3" s="141" t="s">
        <v>621</v>
      </c>
      <c r="E3" s="147" t="s">
        <v>622</v>
      </c>
      <c r="F3" s="141" t="s">
        <v>623</v>
      </c>
      <c r="G3" s="147" t="s">
        <v>624</v>
      </c>
      <c r="H3" s="141" t="s">
        <v>626</v>
      </c>
      <c r="I3" s="147" t="str">
        <f>"T-"&amp;Table13[[#This Row],[L1 - Code]]&amp;"-"&amp;Table13[[#This Row],[L2 - Code]]</f>
        <v>T-ENR-ENQ</v>
      </c>
      <c r="J3" s="148" t="str">
        <f>Table13[[#This Row],[L2 - Descr]]</f>
        <v>Handle Enquiry (ENQ)</v>
      </c>
    </row>
    <row r="4" spans="1:10" x14ac:dyDescent="0.25">
      <c r="A4" s="140" t="str">
        <f>B4&amp;"/"&amp;E4&amp;"/"&amp;G4&amp;"/"&amp;H4</f>
        <v>NCTSP5/ENR/ENQ/T-ENR-ENQ-A-004-Sufficient information–Enquiry with duplicate movement</v>
      </c>
      <c r="B4" s="141" t="s">
        <v>619</v>
      </c>
      <c r="C4" s="141" t="s">
        <v>620</v>
      </c>
      <c r="D4" s="141" t="s">
        <v>621</v>
      </c>
      <c r="E4" s="147" t="s">
        <v>622</v>
      </c>
      <c r="F4" s="141" t="s">
        <v>623</v>
      </c>
      <c r="G4" s="147" t="s">
        <v>624</v>
      </c>
      <c r="H4" s="141" t="s">
        <v>627</v>
      </c>
      <c r="I4" s="147" t="str">
        <f>"T-"&amp;Table13[[#This Row],[L1 - Code]]&amp;"-"&amp;Table13[[#This Row],[L2 - Code]]</f>
        <v>T-ENR-ENQ</v>
      </c>
      <c r="J4" s="148" t="str">
        <f>Table13[[#This Row],[L2 - Descr]]</f>
        <v>Handle Enquiry (ENQ)</v>
      </c>
    </row>
    <row r="5" spans="1:10" ht="30" x14ac:dyDescent="0.25">
      <c r="A5" s="140" t="str">
        <f>B5&amp;"/"&amp;E5&amp;"/"&amp;G5&amp;"/"&amp;H5</f>
        <v>NCTSP5/ENR/ENQ/T-ENR-ENQ-A-005-Sufficient information–Enquiry with movement unknown at Destination–Holder of the transit procedure contacted</v>
      </c>
      <c r="B5" s="141" t="s">
        <v>619</v>
      </c>
      <c r="C5" s="141" t="s">
        <v>620</v>
      </c>
      <c r="D5" s="141" t="s">
        <v>621</v>
      </c>
      <c r="E5" s="147" t="s">
        <v>622</v>
      </c>
      <c r="F5" s="141" t="s">
        <v>623</v>
      </c>
      <c r="G5" s="147" t="s">
        <v>624</v>
      </c>
      <c r="H5" s="141" t="s">
        <v>628</v>
      </c>
      <c r="I5" s="147" t="str">
        <f>"T-"&amp;Table13[[#This Row],[L1 - Code]]&amp;"-"&amp;Table13[[#This Row],[L2 - Code]]</f>
        <v>T-ENR-ENQ</v>
      </c>
      <c r="J5" s="148" t="str">
        <f>Table13[[#This Row],[L2 - Descr]]</f>
        <v>Handle Enquiry (ENQ)</v>
      </c>
    </row>
    <row r="6" spans="1:10" x14ac:dyDescent="0.25">
      <c r="A6" s="140" t="str">
        <f>B6&amp;"/"&amp;E6&amp;"/"&amp;G6&amp;"/"&amp;H6</f>
        <v>NCTSP5/ENR/ENQ/T-ENR-ENQ-A-006-Insufficient information–Alternative proof and movement closed</v>
      </c>
      <c r="B6" s="141" t="s">
        <v>619</v>
      </c>
      <c r="C6" s="141" t="s">
        <v>620</v>
      </c>
      <c r="D6" s="141" t="s">
        <v>621</v>
      </c>
      <c r="E6" s="147" t="s">
        <v>622</v>
      </c>
      <c r="F6" s="141" t="s">
        <v>623</v>
      </c>
      <c r="G6" s="147" t="s">
        <v>624</v>
      </c>
      <c r="H6" s="141" t="s">
        <v>629</v>
      </c>
      <c r="I6" s="147" t="str">
        <f>"T-"&amp;Table13[[#This Row],[L1 - Code]]&amp;"-"&amp;Table13[[#This Row],[L2 - Code]]</f>
        <v>T-ENR-ENQ</v>
      </c>
      <c r="J6" s="148" t="str">
        <f>Table13[[#This Row],[L2 - Descr]]</f>
        <v>Handle Enquiry (ENQ)</v>
      </c>
    </row>
    <row r="7" spans="1:10" x14ac:dyDescent="0.25">
      <c r="A7" s="140" t="str">
        <f>B7&amp;"/"&amp;E7&amp;"/"&amp;G7&amp;"/"&amp;H7</f>
        <v>NCTSP5/ENR/ENQ/T-ENR-ENQ-A-007-Insufficient information – Movement closed–Enquiry cancelled</v>
      </c>
      <c r="B7" s="141" t="s">
        <v>619</v>
      </c>
      <c r="C7" s="141" t="s">
        <v>620</v>
      </c>
      <c r="D7" s="141" t="s">
        <v>621</v>
      </c>
      <c r="E7" s="147" t="s">
        <v>622</v>
      </c>
      <c r="F7" s="141" t="s">
        <v>623</v>
      </c>
      <c r="G7" s="147" t="s">
        <v>624</v>
      </c>
      <c r="H7" s="141" t="s">
        <v>630</v>
      </c>
      <c r="I7" s="147" t="str">
        <f>"T-"&amp;Table13[[#This Row],[L1 - Code]]&amp;"-"&amp;Table13[[#This Row],[L2 - Code]]</f>
        <v>T-ENR-ENQ</v>
      </c>
      <c r="J7" s="148" t="str">
        <f>Table13[[#This Row],[L2 - Descr]]</f>
        <v>Handle Enquiry (ENQ)</v>
      </c>
    </row>
    <row r="8" spans="1:10" x14ac:dyDescent="0.25">
      <c r="A8" s="140" t="str">
        <f>B8&amp;"/"&amp;E8&amp;"/"&amp;G8&amp;"/"&amp;H8</f>
        <v>NCTSP5/ENR/ENQ/T-ENR-ENQ-A-008-Insufficient information–Enquiry started–Recovery started</v>
      </c>
      <c r="B8" s="141" t="s">
        <v>619</v>
      </c>
      <c r="C8" s="141" t="s">
        <v>620</v>
      </c>
      <c r="D8" s="141" t="s">
        <v>621</v>
      </c>
      <c r="E8" s="147" t="s">
        <v>622</v>
      </c>
      <c r="F8" s="141" t="s">
        <v>623</v>
      </c>
      <c r="G8" s="147" t="s">
        <v>624</v>
      </c>
      <c r="H8" s="141" t="s">
        <v>631</v>
      </c>
      <c r="I8" s="147" t="str">
        <f>"T-"&amp;Table13[[#This Row],[L1 - Code]]&amp;"-"&amp;Table13[[#This Row],[L2 - Code]]</f>
        <v>T-ENR-ENQ</v>
      </c>
      <c r="J8" s="148" t="str">
        <f>Table13[[#This Row],[L2 - Descr]]</f>
        <v>Handle Enquiry (ENQ)</v>
      </c>
    </row>
    <row r="9" spans="1:10" x14ac:dyDescent="0.25">
      <c r="A9" s="140" t="str">
        <f>B9&amp;"/"&amp;E9&amp;"/"&amp;G9&amp;"/"&amp;H9</f>
        <v>NCTSP5/ENR/ENQ/T-ENR-ENQ-A-009-Insufficient information–Holder of the transit procedure provides negative response</v>
      </c>
      <c r="B9" s="141" t="s">
        <v>619</v>
      </c>
      <c r="C9" s="141" t="s">
        <v>620</v>
      </c>
      <c r="D9" s="141" t="s">
        <v>621</v>
      </c>
      <c r="E9" s="147" t="s">
        <v>622</v>
      </c>
      <c r="F9" s="141" t="s">
        <v>623</v>
      </c>
      <c r="G9" s="147" t="s">
        <v>624</v>
      </c>
      <c r="H9" s="141" t="s">
        <v>632</v>
      </c>
      <c r="I9" s="147" t="str">
        <f>"T-"&amp;Table13[[#This Row],[L1 - Code]]&amp;"-"&amp;Table13[[#This Row],[L2 - Code]]</f>
        <v>T-ENR-ENQ</v>
      </c>
      <c r="J9" s="148" t="str">
        <f>Table13[[#This Row],[L2 - Descr]]</f>
        <v>Handle Enquiry (ENQ)</v>
      </c>
    </row>
    <row r="10" spans="1:10" x14ac:dyDescent="0.25">
      <c r="A10" s="140" t="str">
        <f>B10&amp;"/"&amp;E10&amp;"/"&amp;G10&amp;"/"&amp;H10</f>
        <v>NCTSP5/ENR/ENQ/T-ENR-ENQ-A-010-Enquiry in the case of suspected fraud</v>
      </c>
      <c r="B10" s="141" t="s">
        <v>619</v>
      </c>
      <c r="C10" s="141" t="s">
        <v>620</v>
      </c>
      <c r="D10" s="141" t="s">
        <v>621</v>
      </c>
      <c r="E10" s="147" t="s">
        <v>622</v>
      </c>
      <c r="F10" s="141" t="s">
        <v>623</v>
      </c>
      <c r="G10" s="147" t="s">
        <v>624</v>
      </c>
      <c r="H10" s="141" t="s">
        <v>633</v>
      </c>
      <c r="I10" s="147" t="str">
        <f>"T-"&amp;Table13[[#This Row],[L1 - Code]]&amp;"-"&amp;Table13[[#This Row],[L2 - Code]]</f>
        <v>T-ENR-ENQ</v>
      </c>
      <c r="J10" s="148" t="str">
        <f>Table13[[#This Row],[L2 - Descr]]</f>
        <v>Handle Enquiry (ENQ)</v>
      </c>
    </row>
    <row r="11" spans="1:10" x14ac:dyDescent="0.25">
      <c r="A11" s="140" t="str">
        <f>B11&amp;"/"&amp;E11&amp;"/"&amp;G11&amp;"/"&amp;H11</f>
        <v>NCTSP5/ENR/ENQ/T-ENR-ENQ-A-011-Cancellation of enquiry request</v>
      </c>
      <c r="B11" s="141" t="s">
        <v>619</v>
      </c>
      <c r="C11" s="141" t="s">
        <v>620</v>
      </c>
      <c r="D11" s="141" t="s">
        <v>621</v>
      </c>
      <c r="E11" s="147" t="s">
        <v>622</v>
      </c>
      <c r="F11" s="141" t="s">
        <v>623</v>
      </c>
      <c r="G11" s="147" t="s">
        <v>624</v>
      </c>
      <c r="H11" s="141" t="s">
        <v>634</v>
      </c>
      <c r="I11" s="147" t="str">
        <f>"T-"&amp;Table13[[#This Row],[L1 - Code]]&amp;"-"&amp;Table13[[#This Row],[L2 - Code]]</f>
        <v>T-ENR-ENQ</v>
      </c>
      <c r="J11" s="148" t="str">
        <f>Table13[[#This Row],[L2 - Descr]]</f>
        <v>Handle Enquiry (ENQ)</v>
      </c>
    </row>
    <row r="12" spans="1:10" x14ac:dyDescent="0.25">
      <c r="A12" s="140" t="str">
        <f>B12&amp;"/"&amp;E12&amp;"/"&amp;G12&amp;"/"&amp;H12</f>
        <v>NCTSP5/ENR/ENQ/T-ENR-ENQ-A-012-Exchange of additional information</v>
      </c>
      <c r="B12" s="141" t="s">
        <v>619</v>
      </c>
      <c r="C12" s="141" t="s">
        <v>620</v>
      </c>
      <c r="D12" s="141" t="s">
        <v>621</v>
      </c>
      <c r="E12" s="147" t="s">
        <v>622</v>
      </c>
      <c r="F12" s="141" t="s">
        <v>623</v>
      </c>
      <c r="G12" s="147" t="s">
        <v>624</v>
      </c>
      <c r="H12" s="141" t="s">
        <v>635</v>
      </c>
      <c r="I12" s="147" t="str">
        <f>"T-"&amp;Table13[[#This Row],[L1 - Code]]&amp;"-"&amp;Table13[[#This Row],[L2 - Code]]</f>
        <v>T-ENR-ENQ</v>
      </c>
      <c r="J12" s="148" t="str">
        <f>Table13[[#This Row],[L2 - Descr]]</f>
        <v>Handle Enquiry (ENQ)</v>
      </c>
    </row>
    <row r="13" spans="1:10" x14ac:dyDescent="0.25">
      <c r="A13" s="140" t="str">
        <f>B13&amp;"/"&amp;E13&amp;"/"&amp;G13&amp;"/"&amp;H13</f>
        <v>NCTSP5/ENR/ENQ/T-ENR-ENQ-M-001-Status Request with Arrival Processing Resumed</v>
      </c>
      <c r="B13" s="141" t="s">
        <v>619</v>
      </c>
      <c r="C13" s="141" t="s">
        <v>620</v>
      </c>
      <c r="D13" s="141" t="s">
        <v>621</v>
      </c>
      <c r="E13" s="147" t="s">
        <v>622</v>
      </c>
      <c r="F13" s="141" t="s">
        <v>623</v>
      </c>
      <c r="G13" s="147" t="s">
        <v>624</v>
      </c>
      <c r="H13" s="141" t="s">
        <v>636</v>
      </c>
      <c r="I13" s="147" t="str">
        <f>"T-"&amp;Table13[[#This Row],[L1 - Code]]&amp;"-"&amp;Table13[[#This Row],[L2 - Code]]</f>
        <v>T-ENR-ENQ</v>
      </c>
      <c r="J13" s="148" t="str">
        <f>Table13[[#This Row],[L2 - Descr]]</f>
        <v>Handle Enquiry (ENQ)</v>
      </c>
    </row>
    <row r="14" spans="1:10" x14ac:dyDescent="0.25">
      <c r="A14" s="140" t="str">
        <f>B14&amp;"/"&amp;E14&amp;"/"&amp;G14&amp;"/"&amp;H14</f>
        <v>NCTSP5/ENR/REC/T-ENR-REC-M-001-Recovery is started earlier at Departure</v>
      </c>
      <c r="B14" s="141" t="s">
        <v>619</v>
      </c>
      <c r="C14" s="141" t="s">
        <v>620</v>
      </c>
      <c r="D14" s="141" t="s">
        <v>621</v>
      </c>
      <c r="E14" s="147" t="s">
        <v>622</v>
      </c>
      <c r="F14" s="141" t="s">
        <v>637</v>
      </c>
      <c r="G14" s="147" t="s">
        <v>638</v>
      </c>
      <c r="H14" s="141" t="s">
        <v>639</v>
      </c>
      <c r="I14" s="147" t="str">
        <f>"T-"&amp;Table13[[#This Row],[L1 - Code]]&amp;"-"&amp;Table13[[#This Row],[L2 - Code]]</f>
        <v>T-ENR-REC</v>
      </c>
      <c r="J14" s="148" t="str">
        <f>Table13[[#This Row],[L2 - Descr]]</f>
        <v>Handle Recovery (REC)</v>
      </c>
    </row>
    <row r="15" spans="1:10" x14ac:dyDescent="0.25">
      <c r="A15" s="140" t="str">
        <f>B15&amp;"/"&amp;E15&amp;"/"&amp;G15&amp;"/"&amp;H15</f>
        <v>NCTSP5/ENR/REC/T-ENR-REC-A-008-Recovery Initiation on Incident occurrence</v>
      </c>
      <c r="B15" s="141" t="s">
        <v>619</v>
      </c>
      <c r="C15" s="141" t="s">
        <v>620</v>
      </c>
      <c r="D15" s="141" t="s">
        <v>621</v>
      </c>
      <c r="E15" s="147" t="s">
        <v>622</v>
      </c>
      <c r="F15" s="141" t="s">
        <v>637</v>
      </c>
      <c r="G15" s="147" t="s">
        <v>638</v>
      </c>
      <c r="H15" s="141" t="s">
        <v>640</v>
      </c>
      <c r="I15" s="147" t="str">
        <f>"T-"&amp;Table13[[#This Row],[L1 - Code]]&amp;"-"&amp;Table13[[#This Row],[L2 - Code]]</f>
        <v>T-ENR-REC</v>
      </c>
      <c r="J15" s="148" t="str">
        <f>Table13[[#This Row],[L2 - Descr]]</f>
        <v>Handle Recovery (REC)</v>
      </c>
    </row>
    <row r="16" spans="1:10" x14ac:dyDescent="0.25">
      <c r="A16" s="140" t="str">
        <f>B16&amp;"/"&amp;E16&amp;"/"&amp;G16&amp;"/"&amp;H16</f>
        <v>NCTSP5/ENR/REC/T-ENR-REC-A-002-Recovery at Destination – Destination’s recovery request accepted</v>
      </c>
      <c r="B16" s="141" t="s">
        <v>619</v>
      </c>
      <c r="C16" s="141" t="s">
        <v>620</v>
      </c>
      <c r="D16" s="141" t="s">
        <v>621</v>
      </c>
      <c r="E16" s="147" t="s">
        <v>622</v>
      </c>
      <c r="F16" s="141" t="s">
        <v>637</v>
      </c>
      <c r="G16" s="147" t="s">
        <v>638</v>
      </c>
      <c r="H16" s="141" t="s">
        <v>641</v>
      </c>
      <c r="I16" s="147" t="str">
        <f>"T-"&amp;Table13[[#This Row],[L1 - Code]]&amp;"-"&amp;Table13[[#This Row],[L2 - Code]]</f>
        <v>T-ENR-REC</v>
      </c>
      <c r="J16" s="148" t="str">
        <f>Table13[[#This Row],[L2 - Descr]]</f>
        <v>Handle Recovery (REC)</v>
      </c>
    </row>
    <row r="17" spans="1:10" x14ac:dyDescent="0.25">
      <c r="A17" s="140" t="str">
        <f>B17&amp;"/"&amp;E17&amp;"/"&amp;G17&amp;"/"&amp;H17</f>
        <v>NCTSP5/ENR/REC/T-ENR-REC-A-003-Recovery at Departure – Destination’s recovery request rejected</v>
      </c>
      <c r="B17" s="141" t="s">
        <v>619</v>
      </c>
      <c r="C17" s="141" t="s">
        <v>620</v>
      </c>
      <c r="D17" s="141" t="s">
        <v>621</v>
      </c>
      <c r="E17" s="147" t="s">
        <v>622</v>
      </c>
      <c r="F17" s="141" t="s">
        <v>637</v>
      </c>
      <c r="G17" s="147" t="s">
        <v>638</v>
      </c>
      <c r="H17" s="141" t="s">
        <v>642</v>
      </c>
      <c r="I17" s="147" t="str">
        <f>"T-"&amp;Table13[[#This Row],[L1 - Code]]&amp;"-"&amp;Table13[[#This Row],[L2 - Code]]</f>
        <v>T-ENR-REC</v>
      </c>
      <c r="J17" s="148" t="str">
        <f>Table13[[#This Row],[L2 - Descr]]</f>
        <v>Handle Recovery (REC)</v>
      </c>
    </row>
    <row r="18" spans="1:10" x14ac:dyDescent="0.25">
      <c r="A18" s="140" t="str">
        <f>B18&amp;"/"&amp;E18&amp;"/"&amp;G18&amp;"/"&amp;H18</f>
        <v>NCTSP5/ENR/REC/T-ENR-REC-A-004-Recovery at other country – Transfer of competency</v>
      </c>
      <c r="B18" s="141" t="s">
        <v>619</v>
      </c>
      <c r="C18" s="141" t="s">
        <v>620</v>
      </c>
      <c r="D18" s="141" t="s">
        <v>621</v>
      </c>
      <c r="E18" s="147" t="s">
        <v>622</v>
      </c>
      <c r="F18" s="141" t="s">
        <v>637</v>
      </c>
      <c r="G18" s="147" t="s">
        <v>638</v>
      </c>
      <c r="H18" s="141" t="s">
        <v>643</v>
      </c>
      <c r="I18" s="147" t="str">
        <f>"T-"&amp;Table13[[#This Row],[L1 - Code]]&amp;"-"&amp;Table13[[#This Row],[L2 - Code]]</f>
        <v>T-ENR-REC</v>
      </c>
      <c r="J18" s="148" t="str">
        <f>Table13[[#This Row],[L2 - Descr]]</f>
        <v>Handle Recovery (REC)</v>
      </c>
    </row>
    <row r="19" spans="1:10" ht="30" x14ac:dyDescent="0.25">
      <c r="A19" s="140" t="str">
        <f>B19&amp;"/"&amp;E19&amp;"/"&amp;G19&amp;"/"&amp;H19</f>
        <v>NCTSP5/ENR/REC/T-ENR-REC-A-005-Recovery at Departure – Other Country’s Recovery Request Rejected – No Transfer of Competency</v>
      </c>
      <c r="B19" s="141" t="s">
        <v>619</v>
      </c>
      <c r="C19" s="141" t="s">
        <v>620</v>
      </c>
      <c r="D19" s="141" t="s">
        <v>621</v>
      </c>
      <c r="E19" s="147" t="s">
        <v>622</v>
      </c>
      <c r="F19" s="141" t="s">
        <v>637</v>
      </c>
      <c r="G19" s="147" t="s">
        <v>638</v>
      </c>
      <c r="H19" s="141" t="s">
        <v>644</v>
      </c>
      <c r="I19" s="147" t="str">
        <f>"T-"&amp;Table13[[#This Row],[L1 - Code]]&amp;"-"&amp;Table13[[#This Row],[L2 - Code]]</f>
        <v>T-ENR-REC</v>
      </c>
      <c r="J19" s="148" t="str">
        <f>Table13[[#This Row],[L2 - Descr]]</f>
        <v>Handle Recovery (REC)</v>
      </c>
    </row>
    <row r="20" spans="1:10" x14ac:dyDescent="0.25">
      <c r="A20" s="140" t="str">
        <f>B20&amp;"/"&amp;E20&amp;"/"&amp;G20&amp;"/"&amp;H20</f>
        <v>NCTSP5/ENR/REC/T-ENR-REC-A-006-Recovery at Departure – Departure Recovery Request Sent to Other Country Rejected</v>
      </c>
      <c r="B20" s="141" t="s">
        <v>619</v>
      </c>
      <c r="C20" s="141" t="s">
        <v>620</v>
      </c>
      <c r="D20" s="141" t="s">
        <v>621</v>
      </c>
      <c r="E20" s="147" t="s">
        <v>622</v>
      </c>
      <c r="F20" s="141" t="s">
        <v>637</v>
      </c>
      <c r="G20" s="147" t="s">
        <v>638</v>
      </c>
      <c r="H20" s="141" t="s">
        <v>645</v>
      </c>
      <c r="I20" s="147" t="str">
        <f>"T-"&amp;Table13[[#This Row],[L1 - Code]]&amp;"-"&amp;Table13[[#This Row],[L2 - Code]]</f>
        <v>T-ENR-REC</v>
      </c>
      <c r="J20" s="148" t="str">
        <f>Table13[[#This Row],[L2 - Descr]]</f>
        <v>Handle Recovery (REC)</v>
      </c>
    </row>
    <row r="21" spans="1:10" x14ac:dyDescent="0.25">
      <c r="A21" s="140" t="str">
        <f>B21&amp;"/"&amp;E21&amp;"/"&amp;G21&amp;"/"&amp;H21</f>
        <v>NCTSP5/ENR/REC/T-ENR-REC-A-007-Recovery at other country–Departure recovery request sent to other country accepted</v>
      </c>
      <c r="B21" s="141" t="s">
        <v>619</v>
      </c>
      <c r="C21" s="141" t="s">
        <v>620</v>
      </c>
      <c r="D21" s="141" t="s">
        <v>621</v>
      </c>
      <c r="E21" s="147" t="s">
        <v>622</v>
      </c>
      <c r="F21" s="141" t="s">
        <v>637</v>
      </c>
      <c r="G21" s="147" t="s">
        <v>638</v>
      </c>
      <c r="H21" s="141" t="s">
        <v>646</v>
      </c>
      <c r="I21" s="147" t="str">
        <f>"T-"&amp;Table13[[#This Row],[L1 - Code]]&amp;"-"&amp;Table13[[#This Row],[L2 - Code]]</f>
        <v>T-ENR-REC</v>
      </c>
      <c r="J21" s="148" t="str">
        <f>Table13[[#This Row],[L2 - Descr]]</f>
        <v>Handle Recovery (REC)</v>
      </c>
    </row>
    <row r="22" spans="1:10" ht="30" x14ac:dyDescent="0.25">
      <c r="A22" s="140" t="str">
        <f>B22&amp;"/"&amp;E22&amp;"/"&amp;G22&amp;"/"&amp;H22</f>
        <v>NCTSP5/GMN/GUC/T-GMN-GUC-A-005-Cancellation of the national guarantee registration usage due to the failure of the international guarantee registration usage</v>
      </c>
      <c r="B22" s="141" t="s">
        <v>619</v>
      </c>
      <c r="C22" s="141" t="s">
        <v>647</v>
      </c>
      <c r="D22" s="141" t="s">
        <v>648</v>
      </c>
      <c r="E22" s="147" t="s">
        <v>649</v>
      </c>
      <c r="F22" s="141" t="s">
        <v>650</v>
      </c>
      <c r="G22" s="147" t="s">
        <v>651</v>
      </c>
      <c r="H22" s="141" t="s">
        <v>652</v>
      </c>
      <c r="I22" s="147" t="str">
        <f>"T-"&amp;Table13[[#This Row],[L1 - Code]]&amp;"-"&amp;Table13[[#This Row],[L2 - Code]]</f>
        <v>T-GMN-GUC</v>
      </c>
      <c r="J22" s="148" t="str">
        <f>Table13[[#This Row],[L2 - Descr]]</f>
        <v>Cancellation of guarantee usage (GUC)</v>
      </c>
    </row>
    <row r="23" spans="1:10" ht="30" x14ac:dyDescent="0.25">
      <c r="A23" s="140" t="str">
        <f>B23&amp;"/"&amp;E23&amp;"/"&amp;G23&amp;"/"&amp;H23</f>
        <v>NCTSP5/GMN/GUC/T-GMN-GUC-A-006-Cancellation of guarantee registration usage due to a transit declaration invalidation request submitted by the holder of the transit procedure before release for transit</v>
      </c>
      <c r="B23" s="141" t="s">
        <v>619</v>
      </c>
      <c r="C23" s="141" t="s">
        <v>647</v>
      </c>
      <c r="D23" s="141" t="s">
        <v>648</v>
      </c>
      <c r="E23" s="147" t="s">
        <v>649</v>
      </c>
      <c r="F23" s="141" t="s">
        <v>650</v>
      </c>
      <c r="G23" s="147" t="s">
        <v>651</v>
      </c>
      <c r="H23" s="141" t="s">
        <v>653</v>
      </c>
      <c r="I23" s="147" t="str">
        <f>"T-"&amp;Table13[[#This Row],[L1 - Code]]&amp;"-"&amp;Table13[[#This Row],[L2 - Code]]</f>
        <v>T-GMN-GUC</v>
      </c>
      <c r="J23" s="148" t="str">
        <f>Table13[[#This Row],[L2 - Descr]]</f>
        <v>Cancellation of guarantee usage (GUC)</v>
      </c>
    </row>
    <row r="24" spans="1:10" ht="30" x14ac:dyDescent="0.25">
      <c r="A24" s="140" t="str">
        <f>B24&amp;"/"&amp;E24&amp;"/"&amp;G24&amp;"/"&amp;H24</f>
        <v>NCTSP5/GMN/GUC/T-GMN-GUC-A-007-Cancellation of guarantee registration usage due to the invalidation of transit declaration after release for transit</v>
      </c>
      <c r="B24" s="141" t="s">
        <v>619</v>
      </c>
      <c r="C24" s="141" t="s">
        <v>647</v>
      </c>
      <c r="D24" s="141" t="s">
        <v>648</v>
      </c>
      <c r="E24" s="147" t="s">
        <v>649</v>
      </c>
      <c r="F24" s="141" t="s">
        <v>650</v>
      </c>
      <c r="G24" s="147" t="s">
        <v>651</v>
      </c>
      <c r="H24" s="141" t="s">
        <v>654</v>
      </c>
      <c r="I24" s="147" t="str">
        <f>"T-"&amp;Table13[[#This Row],[L1 - Code]]&amp;"-"&amp;Table13[[#This Row],[L2 - Code]]</f>
        <v>T-GMN-GUC</v>
      </c>
      <c r="J24" s="148" t="str">
        <f>Table13[[#This Row],[L2 - Descr]]</f>
        <v>Cancellation of guarantee usage (GUC)</v>
      </c>
    </row>
    <row r="25" spans="1:10" ht="30" x14ac:dyDescent="0.25">
      <c r="A25" s="140" t="str">
        <f>B25&amp;"/"&amp;E25&amp;"/"&amp;G25&amp;"/"&amp;H25</f>
        <v>NCTSP5/GMN/GUC/T-GMN-GUC-A-008-Cancellation of the international guarantee registration usage due to the failure of the national guarantee registration usage</v>
      </c>
      <c r="B25" s="141" t="s">
        <v>619</v>
      </c>
      <c r="C25" s="141" t="s">
        <v>647</v>
      </c>
      <c r="D25" s="141" t="s">
        <v>648</v>
      </c>
      <c r="E25" s="147" t="s">
        <v>649</v>
      </c>
      <c r="F25" s="141" t="s">
        <v>650</v>
      </c>
      <c r="G25" s="147" t="s">
        <v>651</v>
      </c>
      <c r="H25" s="141" t="s">
        <v>655</v>
      </c>
      <c r="I25" s="147" t="str">
        <f>"T-"&amp;Table13[[#This Row],[L1 - Code]]&amp;"-"&amp;Table13[[#This Row],[L2 - Code]]</f>
        <v>T-GMN-GUC</v>
      </c>
      <c r="J25" s="148" t="str">
        <f>Table13[[#This Row],[L2 - Descr]]</f>
        <v>Cancellation of guarantee usage (GUC)</v>
      </c>
    </row>
    <row r="26" spans="1:10" x14ac:dyDescent="0.25">
      <c r="A26" s="140" t="str">
        <f>B26&amp;"/"&amp;E26&amp;"/"&amp;G26&amp;"/"&amp;H26</f>
        <v>NCTSP5/GMN/GUF/T-GMN-GUF-M-001-Credit of Reference Amount</v>
      </c>
      <c r="B26" s="141" t="s">
        <v>619</v>
      </c>
      <c r="C26" s="141" t="s">
        <v>647</v>
      </c>
      <c r="D26" s="141" t="s">
        <v>648</v>
      </c>
      <c r="E26" s="147" t="s">
        <v>649</v>
      </c>
      <c r="F26" s="141" t="s">
        <v>656</v>
      </c>
      <c r="G26" s="147" t="s">
        <v>657</v>
      </c>
      <c r="H26" s="141" t="s">
        <v>658</v>
      </c>
      <c r="I26" s="147" t="str">
        <f>"T-"&amp;Table13[[#This Row],[L1 - Code]]&amp;"-"&amp;Table13[[#This Row],[L2 - Code]]</f>
        <v>T-GMN-GUF</v>
      </c>
      <c r="J26" s="148" t="str">
        <f>Table13[[#This Row],[L2 - Descr]]</f>
        <v>Guarantee Release (GUF)</v>
      </c>
    </row>
    <row r="27" spans="1:10" x14ac:dyDescent="0.25">
      <c r="A27" s="140" t="str">
        <f>B27&amp;"/"&amp;E27&amp;"/"&amp;G27&amp;"/"&amp;H27</f>
        <v>NCTSP5/GMN/GUF/T-GMN-GUF-M-002-Release of a Guarantee</v>
      </c>
      <c r="B27" s="141" t="s">
        <v>619</v>
      </c>
      <c r="C27" s="141" t="s">
        <v>647</v>
      </c>
      <c r="D27" s="141" t="s">
        <v>648</v>
      </c>
      <c r="E27" s="147" t="s">
        <v>649</v>
      </c>
      <c r="F27" s="141" t="s">
        <v>656</v>
      </c>
      <c r="G27" s="147" t="s">
        <v>657</v>
      </c>
      <c r="H27" s="141" t="s">
        <v>659</v>
      </c>
      <c r="I27" s="147" t="str">
        <f>"T-"&amp;Table13[[#This Row],[L1 - Code]]&amp;"-"&amp;Table13[[#This Row],[L2 - Code]]</f>
        <v>T-GMN-GUF</v>
      </c>
      <c r="J27" s="148" t="str">
        <f>Table13[[#This Row],[L2 - Descr]]</f>
        <v>Guarantee Release (GUF)</v>
      </c>
    </row>
    <row r="28" spans="1:10" ht="30" x14ac:dyDescent="0.25">
      <c r="A28" s="140" t="str">
        <f>B28&amp;"/"&amp;E28&amp;"/"&amp;G28&amp;"/"&amp;H28</f>
        <v>NCTSP5/GMN/GUF/T-GMN-GUF-M-003-Release of a Guarantee after resolution of major discrepancies in the destination control results</v>
      </c>
      <c r="B28" s="141" t="s">
        <v>619</v>
      </c>
      <c r="C28" s="141" t="s">
        <v>647</v>
      </c>
      <c r="D28" s="141" t="s">
        <v>648</v>
      </c>
      <c r="E28" s="147" t="s">
        <v>649</v>
      </c>
      <c r="F28" s="141" t="s">
        <v>656</v>
      </c>
      <c r="G28" s="147" t="s">
        <v>657</v>
      </c>
      <c r="H28" s="141" t="s">
        <v>660</v>
      </c>
      <c r="I28" s="147" t="str">
        <f>"T-"&amp;Table13[[#This Row],[L1 - Code]]&amp;"-"&amp;Table13[[#This Row],[L2 - Code]]</f>
        <v>T-GMN-GUF</v>
      </c>
      <c r="J28" s="148" t="str">
        <f>Table13[[#This Row],[L2 - Descr]]</f>
        <v>Guarantee Release (GUF)</v>
      </c>
    </row>
    <row r="29" spans="1:10" x14ac:dyDescent="0.25">
      <c r="A29" s="140" t="str">
        <f>B29&amp;"/"&amp;E29&amp;"/"&amp;G29&amp;"/"&amp;H29</f>
        <v>NCTSP5/GMN/GUI/T-GMN-GUI-M-001-Check guarantee integrity</v>
      </c>
      <c r="B29" s="141" t="s">
        <v>619</v>
      </c>
      <c r="C29" s="141" t="s">
        <v>647</v>
      </c>
      <c r="D29" s="141" t="s">
        <v>648</v>
      </c>
      <c r="E29" s="147" t="s">
        <v>649</v>
      </c>
      <c r="F29" s="141" t="s">
        <v>661</v>
      </c>
      <c r="G29" s="147" t="s">
        <v>662</v>
      </c>
      <c r="H29" s="141" t="s">
        <v>663</v>
      </c>
      <c r="I29" s="147" t="str">
        <f>"T-"&amp;Table13[[#This Row],[L1 - Code]]&amp;"-"&amp;Table13[[#This Row],[L2 - Code]]</f>
        <v>T-GMN-GUI</v>
      </c>
      <c r="J29" s="148" t="str">
        <f>Table13[[#This Row],[L2 - Descr]]</f>
        <v>Check Guarantee Integrity (GUI)</v>
      </c>
    </row>
    <row r="30" spans="1:10" x14ac:dyDescent="0.25">
      <c r="A30" s="140" t="str">
        <f>B30&amp;"/"&amp;E30&amp;"/"&amp;G30&amp;"/"&amp;H30</f>
        <v>NCTSP5/GMN/GUR/T-GMN-GUR-M-001-Registration of guarantee usage</v>
      </c>
      <c r="B30" s="141" t="s">
        <v>619</v>
      </c>
      <c r="C30" s="141" t="s">
        <v>647</v>
      </c>
      <c r="D30" s="141" t="s">
        <v>648</v>
      </c>
      <c r="E30" s="147" t="s">
        <v>649</v>
      </c>
      <c r="F30" s="141" t="s">
        <v>664</v>
      </c>
      <c r="G30" s="147" t="s">
        <v>665</v>
      </c>
      <c r="H30" s="141" t="s">
        <v>666</v>
      </c>
      <c r="I30" s="147" t="str">
        <f>"T-"&amp;Table13[[#This Row],[L1 - Code]]&amp;"-"&amp;Table13[[#This Row],[L2 - Code]]</f>
        <v>T-GMN-GUR</v>
      </c>
      <c r="J30" s="148" t="str">
        <f>Table13[[#This Row],[L2 - Descr]]</f>
        <v>Registration of Guarantee Usage (GUR)</v>
      </c>
    </row>
    <row r="31" spans="1:10" x14ac:dyDescent="0.25">
      <c r="A31" s="140" t="str">
        <f>B31&amp;"/"&amp;E31&amp;"/"&amp;G31&amp;"/"&amp;H31</f>
        <v>NCTSP5/TRA/CFL/T-TRA-CFL-M-001-Standard Transit Procedure (overview)</v>
      </c>
      <c r="B31" s="141" t="s">
        <v>619</v>
      </c>
      <c r="C31" s="141" t="s">
        <v>667</v>
      </c>
      <c r="D31" s="141" t="s">
        <v>668</v>
      </c>
      <c r="E31" s="147" t="s">
        <v>669</v>
      </c>
      <c r="F31" s="141" t="s">
        <v>670</v>
      </c>
      <c r="G31" s="147" t="s">
        <v>671</v>
      </c>
      <c r="H31" s="141" t="s">
        <v>672</v>
      </c>
      <c r="I31" s="147" t="str">
        <f>"T-"&amp;Table13[[#This Row],[L1 - Code]]&amp;"-"&amp;Table13[[#This Row],[L2 - Code]]</f>
        <v>T-TRA-CFL</v>
      </c>
      <c r="J31" s="148" t="str">
        <f>Table13[[#This Row],[L2 - Descr]]</f>
        <v>Core Flow (CFL)</v>
      </c>
    </row>
    <row r="32" spans="1:10" x14ac:dyDescent="0.25">
      <c r="A32" s="140" t="str">
        <f>B32&amp;"/"&amp;E32&amp;"/"&amp;G32&amp;"/"&amp;H32</f>
        <v>NCTSP5/TRA/DEP/T-TRA-DEP-A-001-Simplified procedure at departure</v>
      </c>
      <c r="B32" s="141" t="s">
        <v>619</v>
      </c>
      <c r="C32" s="141" t="s">
        <v>667</v>
      </c>
      <c r="D32" s="141" t="s">
        <v>668</v>
      </c>
      <c r="E32" s="147" t="s">
        <v>669</v>
      </c>
      <c r="F32" s="141" t="s">
        <v>673</v>
      </c>
      <c r="G32" s="147" t="s">
        <v>674</v>
      </c>
      <c r="H32" s="141" t="s">
        <v>675</v>
      </c>
      <c r="I32" s="147" t="str">
        <f>"T-"&amp;Table13[[#This Row],[L1 - Code]]&amp;"-"&amp;Table13[[#This Row],[L2 - Code]]</f>
        <v>T-TRA-DEP</v>
      </c>
      <c r="J32" s="148" t="str">
        <f>Table13[[#This Row],[L2 - Descr]]</f>
        <v>Specific Scenarios at Office of Departure (DEP)</v>
      </c>
    </row>
    <row r="33" spans="1:10" x14ac:dyDescent="0.25">
      <c r="A33" s="140" t="str">
        <f>B33&amp;"/"&amp;E33&amp;"/"&amp;G33&amp;"/"&amp;H33</f>
        <v>NCTSP5/TRA/DEP/T-TRA-DEP-A-002-Correction of the pre-lodged declaration prior to presentation of goods</v>
      </c>
      <c r="B33" s="141" t="s">
        <v>619</v>
      </c>
      <c r="C33" s="141" t="s">
        <v>667</v>
      </c>
      <c r="D33" s="141" t="s">
        <v>668</v>
      </c>
      <c r="E33" s="147" t="s">
        <v>669</v>
      </c>
      <c r="F33" s="141" t="s">
        <v>673</v>
      </c>
      <c r="G33" s="147" t="s">
        <v>674</v>
      </c>
      <c r="H33" s="141" t="s">
        <v>676</v>
      </c>
      <c r="I33" s="147" t="str">
        <f>"T-"&amp;Table13[[#This Row],[L1 - Code]]&amp;"-"&amp;Table13[[#This Row],[L2 - Code]]</f>
        <v>T-TRA-DEP</v>
      </c>
      <c r="J33" s="148" t="str">
        <f>Table13[[#This Row],[L2 - Descr]]</f>
        <v>Specific Scenarios at Office of Departure (DEP)</v>
      </c>
    </row>
    <row r="34" spans="1:10" x14ac:dyDescent="0.25">
      <c r="A34" s="140" t="str">
        <f>B34&amp;"/"&amp;E34&amp;"/"&amp;G34&amp;"/"&amp;H34</f>
        <v>NCTSP5/TRA/DEP/T-TRA-DEP-A-003-Transit presentation notification valid</v>
      </c>
      <c r="B34" s="141" t="s">
        <v>619</v>
      </c>
      <c r="C34" s="141" t="s">
        <v>667</v>
      </c>
      <c r="D34" s="141" t="s">
        <v>668</v>
      </c>
      <c r="E34" s="147" t="s">
        <v>669</v>
      </c>
      <c r="F34" s="141" t="s">
        <v>673</v>
      </c>
      <c r="G34" s="147" t="s">
        <v>674</v>
      </c>
      <c r="H34" s="141" t="s">
        <v>677</v>
      </c>
      <c r="I34" s="147" t="str">
        <f>"T-"&amp;Table13[[#This Row],[L1 - Code]]&amp;"-"&amp;Table13[[#This Row],[L2 - Code]]</f>
        <v>T-TRA-DEP</v>
      </c>
      <c r="J34" s="148" t="str">
        <f>Table13[[#This Row],[L2 - Descr]]</f>
        <v>Specific Scenarios at Office of Departure (DEP)</v>
      </c>
    </row>
    <row r="35" spans="1:10" x14ac:dyDescent="0.25">
      <c r="A35" s="140" t="str">
        <f>B35&amp;"/"&amp;E35&amp;"/"&amp;G35&amp;"/"&amp;H35</f>
        <v>NCTSP5/TRA/DEP/T-TRA-DEP-M-006-Control by Office of Departure with release for transit</v>
      </c>
      <c r="B35" s="141" t="s">
        <v>619</v>
      </c>
      <c r="C35" s="141" t="s">
        <v>667</v>
      </c>
      <c r="D35" s="141" t="s">
        <v>668</v>
      </c>
      <c r="E35" s="147" t="s">
        <v>669</v>
      </c>
      <c r="F35" s="141" t="s">
        <v>673</v>
      </c>
      <c r="G35" s="147" t="s">
        <v>674</v>
      </c>
      <c r="H35" s="141" t="s">
        <v>678</v>
      </c>
      <c r="I35" s="147" t="str">
        <f>"T-"&amp;Table13[[#This Row],[L1 - Code]]&amp;"-"&amp;Table13[[#This Row],[L2 - Code]]</f>
        <v>T-TRA-DEP</v>
      </c>
      <c r="J35" s="148" t="str">
        <f>Table13[[#This Row],[L2 - Descr]]</f>
        <v>Specific Scenarios at Office of Departure (DEP)</v>
      </c>
    </row>
    <row r="36" spans="1:10" x14ac:dyDescent="0.25">
      <c r="A36" s="140" t="str">
        <f>B36&amp;"/"&amp;E36&amp;"/"&amp;G36&amp;"/"&amp;H36</f>
        <v>NCTSP5/TRA/DEP/T-TRA-DEP-A-007-Positive release request with release for transit</v>
      </c>
      <c r="B36" s="141" t="s">
        <v>619</v>
      </c>
      <c r="C36" s="141" t="s">
        <v>667</v>
      </c>
      <c r="D36" s="141" t="s">
        <v>668</v>
      </c>
      <c r="E36" s="147" t="s">
        <v>669</v>
      </c>
      <c r="F36" s="141" t="s">
        <v>673</v>
      </c>
      <c r="G36" s="147" t="s">
        <v>674</v>
      </c>
      <c r="H36" s="141" t="s">
        <v>679</v>
      </c>
      <c r="I36" s="147" t="str">
        <f>"T-"&amp;Table13[[#This Row],[L1 - Code]]&amp;"-"&amp;Table13[[#This Row],[L2 - Code]]</f>
        <v>T-TRA-DEP</v>
      </c>
      <c r="J36" s="148" t="str">
        <f>Table13[[#This Row],[L2 - Descr]]</f>
        <v>Specific Scenarios at Office of Departure (DEP)</v>
      </c>
    </row>
    <row r="37" spans="1:10" x14ac:dyDescent="0.25">
      <c r="A37" s="140" t="str">
        <f>B37&amp;"/"&amp;E37&amp;"/"&amp;G37&amp;"/"&amp;H37</f>
        <v>NCTSP5/TRA/DEP/T-TRA-DEP-A-008-Negative release request</v>
      </c>
      <c r="B37" s="141" t="s">
        <v>619</v>
      </c>
      <c r="C37" s="141" t="s">
        <v>667</v>
      </c>
      <c r="D37" s="141" t="s">
        <v>668</v>
      </c>
      <c r="E37" s="147" t="s">
        <v>669</v>
      </c>
      <c r="F37" s="141" t="s">
        <v>673</v>
      </c>
      <c r="G37" s="147" t="s">
        <v>674</v>
      </c>
      <c r="H37" s="141" t="s">
        <v>680</v>
      </c>
      <c r="I37" s="147" t="str">
        <f>"T-"&amp;Table13[[#This Row],[L1 - Code]]&amp;"-"&amp;Table13[[#This Row],[L2 - Code]]</f>
        <v>T-TRA-DEP</v>
      </c>
      <c r="J37" s="148" t="str">
        <f>Table13[[#This Row],[L2 - Descr]]</f>
        <v>Specific Scenarios at Office of Departure (DEP)</v>
      </c>
    </row>
    <row r="38" spans="1:10" x14ac:dyDescent="0.25">
      <c r="A38" s="140" t="str">
        <f>B38&amp;"/"&amp;E38&amp;"/"&amp;G38&amp;"/"&amp;H38</f>
        <v>NCTSP5/TRA/DEP/T-TRA-DEP-A-010-Control by Office of Departure with release for transit refused</v>
      </c>
      <c r="B38" s="141" t="s">
        <v>619</v>
      </c>
      <c r="C38" s="141" t="s">
        <v>667</v>
      </c>
      <c r="D38" s="141" t="s">
        <v>668</v>
      </c>
      <c r="E38" s="147" t="s">
        <v>669</v>
      </c>
      <c r="F38" s="141" t="s">
        <v>673</v>
      </c>
      <c r="G38" s="147" t="s">
        <v>674</v>
      </c>
      <c r="H38" s="141" t="s">
        <v>681</v>
      </c>
      <c r="I38" s="147" t="str">
        <f>"T-"&amp;Table13[[#This Row],[L1 - Code]]&amp;"-"&amp;Table13[[#This Row],[L2 - Code]]</f>
        <v>T-TRA-DEP</v>
      </c>
      <c r="J38" s="148" t="str">
        <f>Table13[[#This Row],[L2 - Descr]]</f>
        <v>Specific Scenarios at Office of Departure (DEP)</v>
      </c>
    </row>
    <row r="39" spans="1:10" x14ac:dyDescent="0.25">
      <c r="A39" s="140" t="str">
        <f>B39&amp;"/"&amp;E39&amp;"/"&amp;G39&amp;"/"&amp;H39</f>
        <v>NCTSP5/TRA/DEP/T-TRA-DEP-A-011-Transit Movement is released for transit</v>
      </c>
      <c r="B39" s="141" t="s">
        <v>619</v>
      </c>
      <c r="C39" s="141" t="s">
        <v>667</v>
      </c>
      <c r="D39" s="141" t="s">
        <v>668</v>
      </c>
      <c r="E39" s="147" t="s">
        <v>669</v>
      </c>
      <c r="F39" s="141" t="s">
        <v>673</v>
      </c>
      <c r="G39" s="147" t="s">
        <v>674</v>
      </c>
      <c r="H39" s="141" t="s">
        <v>682</v>
      </c>
      <c r="I39" s="147" t="str">
        <f>"T-"&amp;Table13[[#This Row],[L1 - Code]]&amp;"-"&amp;Table13[[#This Row],[L2 - Code]]</f>
        <v>T-TRA-DEP</v>
      </c>
      <c r="J39" s="148" t="str">
        <f>Table13[[#This Row],[L2 - Descr]]</f>
        <v>Specific Scenarios at Office of Departure (DEP)</v>
      </c>
    </row>
    <row r="40" spans="1:10" x14ac:dyDescent="0.25">
      <c r="A40" s="140" t="str">
        <f>B40&amp;"/"&amp;E40&amp;"/"&amp;G40&amp;"/"&amp;H40</f>
        <v>NCTSP5/TRA/DEP/T-TRA-DEP-A-013-Release for transit refused due to guarantee registration failure</v>
      </c>
      <c r="B40" s="141" t="s">
        <v>619</v>
      </c>
      <c r="C40" s="141" t="s">
        <v>667</v>
      </c>
      <c r="D40" s="141" t="s">
        <v>668</v>
      </c>
      <c r="E40" s="147" t="s">
        <v>669</v>
      </c>
      <c r="F40" s="141" t="s">
        <v>673</v>
      </c>
      <c r="G40" s="147" t="s">
        <v>674</v>
      </c>
      <c r="H40" s="141" t="s">
        <v>683</v>
      </c>
      <c r="I40" s="147" t="str">
        <f>"T-"&amp;Table13[[#This Row],[L1 - Code]]&amp;"-"&amp;Table13[[#This Row],[L2 - Code]]</f>
        <v>T-TRA-DEP</v>
      </c>
      <c r="J40" s="148" t="str">
        <f>Table13[[#This Row],[L2 - Descr]]</f>
        <v>Specific Scenarios at Office of Departure (DEP)</v>
      </c>
    </row>
    <row r="41" spans="1:10" x14ac:dyDescent="0.25">
      <c r="A41" s="140" t="str">
        <f>B41&amp;"/"&amp;E41&amp;"/"&amp;G41&amp;"/"&amp;H41</f>
        <v>NCTSP5/TRA/DEP/T-TRA-DEP-A-014-Declaration amendment accepted</v>
      </c>
      <c r="B41" s="141" t="s">
        <v>619</v>
      </c>
      <c r="C41" s="141" t="s">
        <v>667</v>
      </c>
      <c r="D41" s="141" t="s">
        <v>668</v>
      </c>
      <c r="E41" s="147" t="s">
        <v>669</v>
      </c>
      <c r="F41" s="141" t="s">
        <v>673</v>
      </c>
      <c r="G41" s="147" t="s">
        <v>674</v>
      </c>
      <c r="H41" s="141" t="s">
        <v>684</v>
      </c>
      <c r="I41" s="147" t="str">
        <f>"T-"&amp;Table13[[#This Row],[L1 - Code]]&amp;"-"&amp;Table13[[#This Row],[L2 - Code]]</f>
        <v>T-TRA-DEP</v>
      </c>
      <c r="J41" s="148" t="str">
        <f>Table13[[#This Row],[L2 - Descr]]</f>
        <v>Specific Scenarios at Office of Departure (DEP)</v>
      </c>
    </row>
    <row r="42" spans="1:10" x14ac:dyDescent="0.25">
      <c r="A42" s="140" t="str">
        <f>B42&amp;"/"&amp;E42&amp;"/"&amp;G42&amp;"/"&amp;H42</f>
        <v>NCTSP5/TRA/DEP/T-TRA-DEP-A-016-Invalidation request by the Holder of the Transit Procedure before release for transit</v>
      </c>
      <c r="B42" s="141" t="s">
        <v>619</v>
      </c>
      <c r="C42" s="141" t="s">
        <v>667</v>
      </c>
      <c r="D42" s="141" t="s">
        <v>668</v>
      </c>
      <c r="E42" s="147" t="s">
        <v>669</v>
      </c>
      <c r="F42" s="141" t="s">
        <v>673</v>
      </c>
      <c r="G42" s="147" t="s">
        <v>674</v>
      </c>
      <c r="H42" s="141" t="s">
        <v>685</v>
      </c>
      <c r="I42" s="147" t="str">
        <f>"T-"&amp;Table13[[#This Row],[L1 - Code]]&amp;"-"&amp;Table13[[#This Row],[L2 - Code]]</f>
        <v>T-TRA-DEP</v>
      </c>
      <c r="J42" s="148" t="str">
        <f>Table13[[#This Row],[L2 - Descr]]</f>
        <v>Specific Scenarios at Office of Departure (DEP)</v>
      </c>
    </row>
    <row r="43" spans="1:10" x14ac:dyDescent="0.25">
      <c r="A43" s="140" t="str">
        <f>B43&amp;"/"&amp;E43&amp;"/"&amp;G43&amp;"/"&amp;H43</f>
        <v>NCTSP5/TRA/DEP/T-TRA-DEP-A-017-Invalidation request by the Holder of the Transit Procedure after release for transit</v>
      </c>
      <c r="B43" s="141" t="s">
        <v>619</v>
      </c>
      <c r="C43" s="141" t="s">
        <v>667</v>
      </c>
      <c r="D43" s="141" t="s">
        <v>668</v>
      </c>
      <c r="E43" s="147" t="s">
        <v>669</v>
      </c>
      <c r="F43" s="141" t="s">
        <v>673</v>
      </c>
      <c r="G43" s="147" t="s">
        <v>674</v>
      </c>
      <c r="H43" s="141" t="s">
        <v>686</v>
      </c>
      <c r="I43" s="147" t="str">
        <f>"T-"&amp;Table13[[#This Row],[L1 - Code]]&amp;"-"&amp;Table13[[#This Row],[L2 - Code]]</f>
        <v>T-TRA-DEP</v>
      </c>
      <c r="J43" s="148" t="str">
        <f>Table13[[#This Row],[L2 - Descr]]</f>
        <v>Specific Scenarios at Office of Departure (DEP)</v>
      </c>
    </row>
    <row r="44" spans="1:10" ht="30" x14ac:dyDescent="0.25">
      <c r="A44" s="140" t="str">
        <f>B44&amp;"/"&amp;E44&amp;"/"&amp;G44&amp;"/"&amp;H44</f>
        <v>NCTSP5/TRA/DEP/T-TRA-DEP-A-018-Invalidation of a transit declaration before release for transit when declaration data is electronically unavailable</v>
      </c>
      <c r="B44" s="141" t="s">
        <v>619</v>
      </c>
      <c r="C44" s="141" t="s">
        <v>667</v>
      </c>
      <c r="D44" s="141" t="s">
        <v>668</v>
      </c>
      <c r="E44" s="147" t="s">
        <v>669</v>
      </c>
      <c r="F44" s="141" t="s">
        <v>673</v>
      </c>
      <c r="G44" s="147" t="s">
        <v>674</v>
      </c>
      <c r="H44" s="141" t="s">
        <v>687</v>
      </c>
      <c r="I44" s="147" t="str">
        <f>"T-"&amp;Table13[[#This Row],[L1 - Code]]&amp;"-"&amp;Table13[[#This Row],[L2 - Code]]</f>
        <v>T-TRA-DEP</v>
      </c>
      <c r="J44" s="148" t="str">
        <f>Table13[[#This Row],[L2 - Descr]]</f>
        <v>Specific Scenarios at Office of Departure (DEP)</v>
      </c>
    </row>
    <row r="45" spans="1:10" x14ac:dyDescent="0.25">
      <c r="A45" s="140" t="str">
        <f>B45&amp;"/"&amp;E45&amp;"/"&amp;G45&amp;"/"&amp;H45</f>
        <v>NCTSP5/TRA/DEP/T-TRA-DEP-A-019-Invalidation of a transit declaration after release for transit</v>
      </c>
      <c r="B45" s="141" t="s">
        <v>619</v>
      </c>
      <c r="C45" s="141" t="s">
        <v>667</v>
      </c>
      <c r="D45" s="141" t="s">
        <v>668</v>
      </c>
      <c r="E45" s="147" t="s">
        <v>669</v>
      </c>
      <c r="F45" s="141" t="s">
        <v>673</v>
      </c>
      <c r="G45" s="147" t="s">
        <v>674</v>
      </c>
      <c r="H45" s="141" t="s">
        <v>688</v>
      </c>
      <c r="I45" s="147" t="str">
        <f>"T-"&amp;Table13[[#This Row],[L1 - Code]]&amp;"-"&amp;Table13[[#This Row],[L2 - Code]]</f>
        <v>T-TRA-DEP</v>
      </c>
      <c r="J45" s="148" t="str">
        <f>Table13[[#This Row],[L2 - Descr]]</f>
        <v>Specific Scenarios at Office of Departure (DEP)</v>
      </c>
    </row>
    <row r="46" spans="1:10" x14ac:dyDescent="0.25">
      <c r="A46" s="140" t="str">
        <f>B46&amp;"/"&amp;E46&amp;"/"&amp;G46&amp;"/"&amp;H46</f>
        <v>NCTSP5/TRA/DEP/T-TRA-DEP-A-020-‘Open’ ATR Response C_ATR_RSP (IE115) is closed</v>
      </c>
      <c r="B46" s="141" t="s">
        <v>619</v>
      </c>
      <c r="C46" s="141" t="s">
        <v>667</v>
      </c>
      <c r="D46" s="141" t="s">
        <v>668</v>
      </c>
      <c r="E46" s="147" t="s">
        <v>669</v>
      </c>
      <c r="F46" s="141" t="s">
        <v>673</v>
      </c>
      <c r="G46" s="147" t="s">
        <v>674</v>
      </c>
      <c r="H46" s="141" t="s">
        <v>689</v>
      </c>
      <c r="I46" s="147" t="str">
        <f>"T-"&amp;Table13[[#This Row],[L1 - Code]]&amp;"-"&amp;Table13[[#This Row],[L2 - Code]]</f>
        <v>T-TRA-DEP</v>
      </c>
      <c r="J46" s="148" t="str">
        <f>Table13[[#This Row],[L2 - Descr]]</f>
        <v>Specific Scenarios at Office of Departure (DEP)</v>
      </c>
    </row>
    <row r="47" spans="1:10" x14ac:dyDescent="0.25">
      <c r="A47" s="140" t="str">
        <f>B47&amp;"/"&amp;E47&amp;"/"&amp;G47&amp;"/"&amp;H47</f>
        <v>NCTSP5/TRA/DEP/T-TRA-DEP-A-021-Release for transit refused for safety and security reasons</v>
      </c>
      <c r="B47" s="141" t="s">
        <v>619</v>
      </c>
      <c r="C47" s="141" t="s">
        <v>667</v>
      </c>
      <c r="D47" s="141" t="s">
        <v>668</v>
      </c>
      <c r="E47" s="147" t="s">
        <v>669</v>
      </c>
      <c r="F47" s="141" t="s">
        <v>673</v>
      </c>
      <c r="G47" s="147" t="s">
        <v>674</v>
      </c>
      <c r="H47" s="141" t="s">
        <v>690</v>
      </c>
      <c r="I47" s="147" t="str">
        <f>"T-"&amp;Table13[[#This Row],[L1 - Code]]&amp;"-"&amp;Table13[[#This Row],[L2 - Code]]</f>
        <v>T-TRA-DEP</v>
      </c>
      <c r="J47" s="148" t="str">
        <f>Table13[[#This Row],[L2 - Descr]]</f>
        <v>Specific Scenarios at Office of Departure (DEP)</v>
      </c>
    </row>
    <row r="48" spans="1:10" x14ac:dyDescent="0.25">
      <c r="A48" s="140" t="str">
        <f>B48&amp;"/"&amp;E48&amp;"/"&amp;G48&amp;"/"&amp;H48</f>
        <v>NCTSP5/TRA/DEP/T-TRA-DEP-E-004-Transit presentation notification not valid</v>
      </c>
      <c r="B48" s="141" t="s">
        <v>619</v>
      </c>
      <c r="C48" s="141" t="s">
        <v>667</v>
      </c>
      <c r="D48" s="141" t="s">
        <v>668</v>
      </c>
      <c r="E48" s="147" t="s">
        <v>669</v>
      </c>
      <c r="F48" s="141" t="s">
        <v>673</v>
      </c>
      <c r="G48" s="147" t="s">
        <v>674</v>
      </c>
      <c r="H48" s="141" t="s">
        <v>691</v>
      </c>
      <c r="I48" s="147" t="str">
        <f>"T-"&amp;Table13[[#This Row],[L1 - Code]]&amp;"-"&amp;Table13[[#This Row],[L2 - Code]]</f>
        <v>T-TRA-DEP</v>
      </c>
      <c r="J48" s="148" t="str">
        <f>Table13[[#This Row],[L2 - Descr]]</f>
        <v>Specific Scenarios at Office of Departure (DEP)</v>
      </c>
    </row>
    <row r="49" spans="1:10" x14ac:dyDescent="0.25">
      <c r="A49" s="140" t="str">
        <f>B49&amp;"/"&amp;E49&amp;"/"&amp;G49&amp;"/"&amp;H49</f>
        <v>NCTSP5/TRA/DEP/T-TRA-DEP-E-005-Cancellation of the pre-lodged declaration prior to presentation of goods</v>
      </c>
      <c r="B49" s="141" t="s">
        <v>619</v>
      </c>
      <c r="C49" s="141" t="s">
        <v>667</v>
      </c>
      <c r="D49" s="141" t="s">
        <v>668</v>
      </c>
      <c r="E49" s="147" t="s">
        <v>669</v>
      </c>
      <c r="F49" s="141" t="s">
        <v>673</v>
      </c>
      <c r="G49" s="147" t="s">
        <v>674</v>
      </c>
      <c r="H49" s="141" t="s">
        <v>692</v>
      </c>
      <c r="I49" s="147" t="str">
        <f>"T-"&amp;Table13[[#This Row],[L1 - Code]]&amp;"-"&amp;Table13[[#This Row],[L2 - Code]]</f>
        <v>T-TRA-DEP</v>
      </c>
      <c r="J49" s="148" t="str">
        <f>Table13[[#This Row],[L2 - Descr]]</f>
        <v>Specific Scenarios at Office of Departure (DEP)</v>
      </c>
    </row>
    <row r="50" spans="1:10" x14ac:dyDescent="0.25">
      <c r="A50" s="140" t="str">
        <f>B50&amp;"/"&amp;E50&amp;"/"&amp;G50&amp;"/"&amp;H50</f>
        <v>NCTSP5/TRA/DEP/T-TRA-DEP-E-009-Release request rejected</v>
      </c>
      <c r="B50" s="141" t="s">
        <v>619</v>
      </c>
      <c r="C50" s="141" t="s">
        <v>667</v>
      </c>
      <c r="D50" s="141" t="s">
        <v>668</v>
      </c>
      <c r="E50" s="147" t="s">
        <v>669</v>
      </c>
      <c r="F50" s="141" t="s">
        <v>673</v>
      </c>
      <c r="G50" s="147" t="s">
        <v>674</v>
      </c>
      <c r="H50" s="141" t="s">
        <v>693</v>
      </c>
      <c r="I50" s="147" t="str">
        <f>"T-"&amp;Table13[[#This Row],[L1 - Code]]&amp;"-"&amp;Table13[[#This Row],[L2 - Code]]</f>
        <v>T-TRA-DEP</v>
      </c>
      <c r="J50" s="148" t="str">
        <f>Table13[[#This Row],[L2 - Descr]]</f>
        <v>Specific Scenarios at Office of Departure (DEP)</v>
      </c>
    </row>
    <row r="51" spans="1:10" x14ac:dyDescent="0.25">
      <c r="A51" s="140" t="str">
        <f>B51&amp;"/"&amp;E51&amp;"/"&amp;G51&amp;"/"&amp;H51</f>
        <v>NCTSP5/TRA/DEP/T-TRA-DEP-E-012-Rejection of transit declaration</v>
      </c>
      <c r="B51" s="141" t="s">
        <v>619</v>
      </c>
      <c r="C51" s="141" t="s">
        <v>667</v>
      </c>
      <c r="D51" s="141" t="s">
        <v>668</v>
      </c>
      <c r="E51" s="147" t="s">
        <v>669</v>
      </c>
      <c r="F51" s="141" t="s">
        <v>673</v>
      </c>
      <c r="G51" s="147" t="s">
        <v>674</v>
      </c>
      <c r="H51" s="141" t="s">
        <v>694</v>
      </c>
      <c r="I51" s="147" t="str">
        <f>"T-"&amp;Table13[[#This Row],[L1 - Code]]&amp;"-"&amp;Table13[[#This Row],[L2 - Code]]</f>
        <v>T-TRA-DEP</v>
      </c>
      <c r="J51" s="148" t="str">
        <f>Table13[[#This Row],[L2 - Descr]]</f>
        <v>Specific Scenarios at Office of Departure (DEP)</v>
      </c>
    </row>
    <row r="52" spans="1:10" x14ac:dyDescent="0.25">
      <c r="A52" s="140" t="str">
        <f>B52&amp;"/"&amp;E52&amp;"/"&amp;G52&amp;"/"&amp;H52</f>
        <v>NCTSP5/TRA/DEP/T-TRA-DEP-E-015-Declaration amendment rejected</v>
      </c>
      <c r="B52" s="141" t="s">
        <v>619</v>
      </c>
      <c r="C52" s="141" t="s">
        <v>667</v>
      </c>
      <c r="D52" s="141" t="s">
        <v>668</v>
      </c>
      <c r="E52" s="147" t="s">
        <v>669</v>
      </c>
      <c r="F52" s="141" t="s">
        <v>673</v>
      </c>
      <c r="G52" s="147" t="s">
        <v>674</v>
      </c>
      <c r="H52" s="141" t="s">
        <v>695</v>
      </c>
      <c r="I52" s="147" t="str">
        <f>"T-"&amp;Table13[[#This Row],[L1 - Code]]&amp;"-"&amp;Table13[[#This Row],[L2 - Code]]</f>
        <v>T-TRA-DEP</v>
      </c>
      <c r="J52" s="148" t="str">
        <f>Table13[[#This Row],[L2 - Descr]]</f>
        <v>Specific Scenarios at Office of Departure (DEP)</v>
      </c>
    </row>
    <row r="53" spans="1:10" x14ac:dyDescent="0.25">
      <c r="A53" s="140" t="str">
        <f>B53&amp;"/"&amp;E53&amp;"/"&amp;G53&amp;"/"&amp;H53</f>
        <v>NCTSP5/TRA/DES/T-TRA-DES-A-004-Simplified procedure at destination</v>
      </c>
      <c r="B53" s="141" t="s">
        <v>619</v>
      </c>
      <c r="C53" s="141" t="s">
        <v>667</v>
      </c>
      <c r="D53" s="141" t="s">
        <v>668</v>
      </c>
      <c r="E53" s="147" t="s">
        <v>669</v>
      </c>
      <c r="F53" s="141" t="s">
        <v>696</v>
      </c>
      <c r="G53" s="147" t="s">
        <v>697</v>
      </c>
      <c r="H53" s="141" t="s">
        <v>698</v>
      </c>
      <c r="I53" s="147" t="str">
        <f>"T-"&amp;Table13[[#This Row],[L1 - Code]]&amp;"-"&amp;Table13[[#This Row],[L2 - Code]]</f>
        <v>T-TRA-DES</v>
      </c>
      <c r="J53" s="148" t="str">
        <f>Table13[[#This Row],[L2 - Descr]]</f>
        <v>Specific Scenarios at Office of Destination (DES)</v>
      </c>
    </row>
    <row r="54" spans="1:10" x14ac:dyDescent="0.25">
      <c r="A54" s="140" t="str">
        <f>B54&amp;"/"&amp;E54&amp;"/"&amp;G54&amp;"/"&amp;H54</f>
        <v>NCTSP5/TRA/DES/T-TRA-DES-A-006-Unloading Permission Received – Unloading Remarks</v>
      </c>
      <c r="B54" s="141" t="s">
        <v>619</v>
      </c>
      <c r="C54" s="141" t="s">
        <v>667</v>
      </c>
      <c r="D54" s="141" t="s">
        <v>668</v>
      </c>
      <c r="E54" s="147" t="s">
        <v>669</v>
      </c>
      <c r="F54" s="141" t="s">
        <v>696</v>
      </c>
      <c r="G54" s="147" t="s">
        <v>697</v>
      </c>
      <c r="H54" s="141" t="s">
        <v>699</v>
      </c>
      <c r="I54" s="147" t="str">
        <f>"T-"&amp;Table13[[#This Row],[L1 - Code]]&amp;"-"&amp;Table13[[#This Row],[L2 - Code]]</f>
        <v>T-TRA-DES</v>
      </c>
      <c r="J54" s="148" t="str">
        <f>Table13[[#This Row],[L2 - Descr]]</f>
        <v>Specific Scenarios at Office of Destination (DES)</v>
      </c>
    </row>
    <row r="55" spans="1:10" ht="30" x14ac:dyDescent="0.25">
      <c r="A55" s="140" t="str">
        <f>B55&amp;"/"&amp;E55&amp;"/"&amp;G55&amp;"/"&amp;H55</f>
        <v>NCTSP5/TRA/DES/T-TRA-DES-A-008-Major Discrepancies found during control at the Office of Destination – Resolved before the expiration of resolution timer</v>
      </c>
      <c r="B55" s="141" t="s">
        <v>619</v>
      </c>
      <c r="C55" s="141" t="s">
        <v>667</v>
      </c>
      <c r="D55" s="141" t="s">
        <v>668</v>
      </c>
      <c r="E55" s="147" t="s">
        <v>669</v>
      </c>
      <c r="F55" s="141" t="s">
        <v>696</v>
      </c>
      <c r="G55" s="147" t="s">
        <v>697</v>
      </c>
      <c r="H55" s="141" t="s">
        <v>700</v>
      </c>
      <c r="I55" s="147" t="str">
        <f>"T-"&amp;Table13[[#This Row],[L1 - Code]]&amp;"-"&amp;Table13[[#This Row],[L2 - Code]]</f>
        <v>T-TRA-DES</v>
      </c>
      <c r="J55" s="148" t="str">
        <f>Table13[[#This Row],[L2 - Descr]]</f>
        <v>Specific Scenarios at Office of Destination (DES)</v>
      </c>
    </row>
    <row r="56" spans="1:10" ht="30" x14ac:dyDescent="0.25">
      <c r="A56" s="140" t="str">
        <f>B56&amp;"/"&amp;E56&amp;"/"&amp;G56&amp;"/"&amp;H56</f>
        <v>NCTSP5/TRA/DES/T-TRA-DES-A-013-Major Discrepancies found during control at the Office of Destination – Major Discrepancies are confirmed– Recovery to be started</v>
      </c>
      <c r="B56" s="141" t="s">
        <v>619</v>
      </c>
      <c r="C56" s="141" t="s">
        <v>667</v>
      </c>
      <c r="D56" s="141" t="s">
        <v>668</v>
      </c>
      <c r="E56" s="147" t="s">
        <v>669</v>
      </c>
      <c r="F56" s="141" t="s">
        <v>696</v>
      </c>
      <c r="G56" s="147" t="s">
        <v>697</v>
      </c>
      <c r="H56" s="141" t="s">
        <v>701</v>
      </c>
      <c r="I56" s="147" t="str">
        <f>"T-"&amp;Table13[[#This Row],[L1 - Code]]&amp;"-"&amp;Table13[[#This Row],[L2 - Code]]</f>
        <v>T-TRA-DES</v>
      </c>
      <c r="J56" s="148" t="str">
        <f>Table13[[#This Row],[L2 - Descr]]</f>
        <v>Specific Scenarios at Office of Destination (DES)</v>
      </c>
    </row>
    <row r="57" spans="1:10" ht="30" x14ac:dyDescent="0.25">
      <c r="A57" s="140" t="str">
        <f>B57&amp;"/"&amp;E57&amp;"/"&amp;G57&amp;"/"&amp;H57</f>
        <v xml:space="preserve">NCTSP5/TRA/DES/T-TRA-DES-A-012-Major Discrepancies found during control at the Office of Destination – Resolved after the expiration of resolution timer </v>
      </c>
      <c r="B57" s="141" t="s">
        <v>619</v>
      </c>
      <c r="C57" s="141" t="s">
        <v>667</v>
      </c>
      <c r="D57" s="141" t="s">
        <v>668</v>
      </c>
      <c r="E57" s="147" t="s">
        <v>669</v>
      </c>
      <c r="F57" s="141" t="s">
        <v>696</v>
      </c>
      <c r="G57" s="147" t="s">
        <v>697</v>
      </c>
      <c r="H57" s="141" t="s">
        <v>702</v>
      </c>
      <c r="I57" s="147" t="str">
        <f>"T-"&amp;Table13[[#This Row],[L1 - Code]]&amp;"-"&amp;Table13[[#This Row],[L2 - Code]]</f>
        <v>T-TRA-DES</v>
      </c>
      <c r="J57" s="148" t="str">
        <f>Table13[[#This Row],[L2 - Descr]]</f>
        <v>Specific Scenarios at Office of Destination (DES)</v>
      </c>
    </row>
    <row r="58" spans="1:10" x14ac:dyDescent="0.25">
      <c r="A58" s="140" t="str">
        <f>B58&amp;"/"&amp;E58&amp;"/"&amp;G58&amp;"/"&amp;H58</f>
        <v>NCTSP5/TRA/DES/T-TRA-DES-A-009-Diversion at Office of Destination accepted</v>
      </c>
      <c r="B58" s="141" t="s">
        <v>619</v>
      </c>
      <c r="C58" s="141" t="s">
        <v>667</v>
      </c>
      <c r="D58" s="141" t="s">
        <v>668</v>
      </c>
      <c r="E58" s="147" t="s">
        <v>669</v>
      </c>
      <c r="F58" s="141" t="s">
        <v>696</v>
      </c>
      <c r="G58" s="147" t="s">
        <v>697</v>
      </c>
      <c r="H58" s="141" t="s">
        <v>703</v>
      </c>
      <c r="I58" s="147" t="str">
        <f>"T-"&amp;Table13[[#This Row],[L1 - Code]]&amp;"-"&amp;Table13[[#This Row],[L2 - Code]]</f>
        <v>T-TRA-DES</v>
      </c>
      <c r="J58" s="148" t="str">
        <f>Table13[[#This Row],[L2 - Descr]]</f>
        <v>Specific Scenarios at Office of Destination (DES)</v>
      </c>
    </row>
    <row r="59" spans="1:10" x14ac:dyDescent="0.25">
      <c r="A59" s="140" t="str">
        <f>B59&amp;"/"&amp;E59&amp;"/"&amp;G59&amp;"/"&amp;H59</f>
        <v>NCTSP5/TRA/DES/T-TRA-DES-A-010-Diversion at Office of Destination rejected</v>
      </c>
      <c r="B59" s="141" t="s">
        <v>619</v>
      </c>
      <c r="C59" s="141" t="s">
        <v>667</v>
      </c>
      <c r="D59" s="141" t="s">
        <v>668</v>
      </c>
      <c r="E59" s="147" t="s">
        <v>669</v>
      </c>
      <c r="F59" s="141" t="s">
        <v>696</v>
      </c>
      <c r="G59" s="147" t="s">
        <v>697</v>
      </c>
      <c r="H59" s="141" t="s">
        <v>704</v>
      </c>
      <c r="I59" s="147" t="str">
        <f>"T-"&amp;Table13[[#This Row],[L1 - Code]]&amp;"-"&amp;Table13[[#This Row],[L2 - Code]]</f>
        <v>T-TRA-DES</v>
      </c>
      <c r="J59" s="148" t="str">
        <f>Table13[[#This Row],[L2 - Descr]]</f>
        <v>Specific Scenarios at Office of Destination (DES)</v>
      </c>
    </row>
    <row r="60" spans="1:10" x14ac:dyDescent="0.25">
      <c r="A60" s="140" t="str">
        <f>B60&amp;"/"&amp;E60&amp;"/"&amp;G60&amp;"/"&amp;H60</f>
        <v>NCTSP5/TRA/DES/T-TRA-DES-A-011-Manual closure at Departure based on alternative proof</v>
      </c>
      <c r="B60" s="141" t="s">
        <v>619</v>
      </c>
      <c r="C60" s="141" t="s">
        <v>667</v>
      </c>
      <c r="D60" s="141" t="s">
        <v>668</v>
      </c>
      <c r="E60" s="147" t="s">
        <v>669</v>
      </c>
      <c r="F60" s="141" t="s">
        <v>696</v>
      </c>
      <c r="G60" s="147" t="s">
        <v>697</v>
      </c>
      <c r="H60" s="141" t="s">
        <v>705</v>
      </c>
      <c r="I60" s="147" t="str">
        <f>"T-"&amp;Table13[[#This Row],[L1 - Code]]&amp;"-"&amp;Table13[[#This Row],[L2 - Code]]</f>
        <v>T-TRA-DES</v>
      </c>
      <c r="J60" s="148" t="str">
        <f>Table13[[#This Row],[L2 - Descr]]</f>
        <v>Specific Scenarios at Office of Destination (DES)</v>
      </c>
    </row>
    <row r="61" spans="1:10" x14ac:dyDescent="0.25">
      <c r="A61" s="140" t="str">
        <f>B61&amp;"/"&amp;E61&amp;"/"&amp;G61&amp;"/"&amp;H61</f>
        <v>NCTSP5/TRA/DES/T-TRA-DES-E-003-Rejection of arrival notification</v>
      </c>
      <c r="B61" s="141" t="s">
        <v>619</v>
      </c>
      <c r="C61" s="141" t="s">
        <v>667</v>
      </c>
      <c r="D61" s="141" t="s">
        <v>668</v>
      </c>
      <c r="E61" s="147" t="s">
        <v>669</v>
      </c>
      <c r="F61" s="141" t="s">
        <v>696</v>
      </c>
      <c r="G61" s="147" t="s">
        <v>697</v>
      </c>
      <c r="H61" s="141" t="s">
        <v>706</v>
      </c>
      <c r="I61" s="147" t="str">
        <f>"T-"&amp;Table13[[#This Row],[L1 - Code]]&amp;"-"&amp;Table13[[#This Row],[L2 - Code]]</f>
        <v>T-TRA-DES</v>
      </c>
      <c r="J61" s="148" t="str">
        <f>Table13[[#This Row],[L2 - Descr]]</f>
        <v>Specific Scenarios at Office of Destination (DES)</v>
      </c>
    </row>
    <row r="62" spans="1:10" x14ac:dyDescent="0.25">
      <c r="A62" s="140" t="str">
        <f>B62&amp;"/"&amp;E62&amp;"/"&amp;G62&amp;"/"&amp;H62</f>
        <v>NCTSP5/TRA/DES/T-TRA-DES-E-007-Unloading remarks rejected</v>
      </c>
      <c r="B62" s="141" t="s">
        <v>619</v>
      </c>
      <c r="C62" s="141" t="s">
        <v>667</v>
      </c>
      <c r="D62" s="141" t="s">
        <v>668</v>
      </c>
      <c r="E62" s="147" t="s">
        <v>669</v>
      </c>
      <c r="F62" s="141" t="s">
        <v>696</v>
      </c>
      <c r="G62" s="147" t="s">
        <v>697</v>
      </c>
      <c r="H62" s="141" t="s">
        <v>707</v>
      </c>
      <c r="I62" s="147" t="str">
        <f>"T-"&amp;Table13[[#This Row],[L1 - Code]]&amp;"-"&amp;Table13[[#This Row],[L2 - Code]]</f>
        <v>T-TRA-DES</v>
      </c>
      <c r="J62" s="148" t="str">
        <f>Table13[[#This Row],[L2 - Descr]]</f>
        <v>Specific Scenarios at Office of Destination (DES)</v>
      </c>
    </row>
    <row r="63" spans="1:10" x14ac:dyDescent="0.25">
      <c r="A63" s="140" t="str">
        <f>B63&amp;"/"&amp;E63&amp;"/"&amp;G63&amp;"/"&amp;H63</f>
        <v>NCTSP5/TRA/DES/T-TRA-DES-M-001-Arrival notification valid</v>
      </c>
      <c r="B63" s="141" t="s">
        <v>619</v>
      </c>
      <c r="C63" s="141" t="s">
        <v>667</v>
      </c>
      <c r="D63" s="141" t="s">
        <v>668</v>
      </c>
      <c r="E63" s="147" t="s">
        <v>669</v>
      </c>
      <c r="F63" s="141" t="s">
        <v>696</v>
      </c>
      <c r="G63" s="147" t="s">
        <v>697</v>
      </c>
      <c r="H63" s="141" t="s">
        <v>708</v>
      </c>
      <c r="I63" s="147" t="str">
        <f>"T-"&amp;Table13[[#This Row],[L1 - Code]]&amp;"-"&amp;Table13[[#This Row],[L2 - Code]]</f>
        <v>T-TRA-DES</v>
      </c>
      <c r="J63" s="148" t="str">
        <f>Table13[[#This Row],[L2 - Descr]]</f>
        <v>Specific Scenarios at Office of Destination (DES)</v>
      </c>
    </row>
    <row r="64" spans="1:10" ht="30" x14ac:dyDescent="0.25">
      <c r="A64" s="140" t="str">
        <f>B64&amp;"/"&amp;E64&amp;"/"&amp;G64&amp;"/"&amp;H64</f>
        <v>NCTSP5/TRA/EFT/T-TRA-EFT-A-005-Lodgement of Transit Declaration having Export as Previous Procedure - Unknown Export MRN and Positive IE503 (before acceptance)</v>
      </c>
      <c r="B64" s="141" t="s">
        <v>619</v>
      </c>
      <c r="C64" s="141" t="s">
        <v>667</v>
      </c>
      <c r="D64" s="141" t="s">
        <v>668</v>
      </c>
      <c r="E64" s="147" t="s">
        <v>669</v>
      </c>
      <c r="F64" s="141" t="s">
        <v>709</v>
      </c>
      <c r="G64" s="147" t="s">
        <v>710</v>
      </c>
      <c r="H64" s="141" t="s">
        <v>711</v>
      </c>
      <c r="I64" s="147" t="str">
        <f>"T-"&amp;Table13[[#This Row],[L1 - Code]]&amp;"-"&amp;Table13[[#This Row],[L2 - Code]]</f>
        <v>T-TRA-EFT</v>
      </c>
      <c r="J64" s="148" t="str">
        <f>Table13[[#This Row],[L2 - Descr]]</f>
        <v>Export Followed by Transit (EFT)</v>
      </c>
    </row>
    <row r="65" spans="1:10" ht="30" x14ac:dyDescent="0.25">
      <c r="A65" s="140" t="str">
        <f>B65&amp;"/"&amp;E65&amp;"/"&amp;G65&amp;"/"&amp;H65</f>
        <v>NCTSP5/TRA/EFT/T-TRA-EFT-A-006-Amendment of transit declaration having export as previous procedure – Positive Response from AES</v>
      </c>
      <c r="B65" s="141" t="s">
        <v>619</v>
      </c>
      <c r="C65" s="141" t="s">
        <v>667</v>
      </c>
      <c r="D65" s="141" t="s">
        <v>668</v>
      </c>
      <c r="E65" s="147" t="s">
        <v>669</v>
      </c>
      <c r="F65" s="141" t="s">
        <v>709</v>
      </c>
      <c r="G65" s="147" t="s">
        <v>710</v>
      </c>
      <c r="H65" s="141" t="s">
        <v>712</v>
      </c>
      <c r="I65" s="147" t="str">
        <f>"T-"&amp;Table13[[#This Row],[L1 - Code]]&amp;"-"&amp;Table13[[#This Row],[L2 - Code]]</f>
        <v>T-TRA-EFT</v>
      </c>
      <c r="J65" s="148" t="str">
        <f>Table13[[#This Row],[L2 - Descr]]</f>
        <v>Export Followed by Transit (EFT)</v>
      </c>
    </row>
    <row r="66" spans="1:10" ht="30" x14ac:dyDescent="0.25">
      <c r="A66" s="140" t="str">
        <f>B66&amp;"/"&amp;E66&amp;"/"&amp;G66&amp;"/"&amp;H66</f>
        <v>NCTSP5/TRA/EFT/T-TRA-EFT-A-008-Invalidation of transit declaration having export as previous procedure - Before release for transit</v>
      </c>
      <c r="B66" s="141" t="s">
        <v>619</v>
      </c>
      <c r="C66" s="141" t="s">
        <v>667</v>
      </c>
      <c r="D66" s="141" t="s">
        <v>668</v>
      </c>
      <c r="E66" s="147" t="s">
        <v>669</v>
      </c>
      <c r="F66" s="141" t="s">
        <v>709</v>
      </c>
      <c r="G66" s="147" t="s">
        <v>710</v>
      </c>
      <c r="H66" s="141" t="s">
        <v>713</v>
      </c>
      <c r="I66" s="147" t="str">
        <f>"T-"&amp;Table13[[#This Row],[L1 - Code]]&amp;"-"&amp;Table13[[#This Row],[L2 - Code]]</f>
        <v>T-TRA-EFT</v>
      </c>
      <c r="J66" s="148" t="str">
        <f>Table13[[#This Row],[L2 - Descr]]</f>
        <v>Export Followed by Transit (EFT)</v>
      </c>
    </row>
    <row r="67" spans="1:10" x14ac:dyDescent="0.25">
      <c r="A67" s="140" t="str">
        <f>B67&amp;"/"&amp;E67&amp;"/"&amp;G67&amp;"/"&amp;H67</f>
        <v>NCTSP5/TRA/EFT/T-TRA-EFT-A-009-Transit movement having export as previous procedure is not released for transit</v>
      </c>
      <c r="B67" s="141" t="s">
        <v>619</v>
      </c>
      <c r="C67" s="141" t="s">
        <v>667</v>
      </c>
      <c r="D67" s="141" t="s">
        <v>668</v>
      </c>
      <c r="E67" s="147" t="s">
        <v>669</v>
      </c>
      <c r="F67" s="141" t="s">
        <v>709</v>
      </c>
      <c r="G67" s="147" t="s">
        <v>710</v>
      </c>
      <c r="H67" s="141" t="s">
        <v>714</v>
      </c>
      <c r="I67" s="147" t="str">
        <f>"T-"&amp;Table13[[#This Row],[L1 - Code]]&amp;"-"&amp;Table13[[#This Row],[L2 - Code]]</f>
        <v>T-TRA-EFT</v>
      </c>
      <c r="J67" s="148" t="str">
        <f>Table13[[#This Row],[L2 - Descr]]</f>
        <v>Export Followed by Transit (EFT)</v>
      </c>
    </row>
    <row r="68" spans="1:10" ht="30" x14ac:dyDescent="0.25">
      <c r="A68" s="140" t="str">
        <f>B68&amp;"/"&amp;E68&amp;"/"&amp;G68&amp;"/"&amp;H68</f>
        <v>NCTSP5/TRA/EFT/T-TRA-EFT-A-010-Transit movement having export as previous procedure - Control results from destination indicate discrepancies - Dispatch of control results information to Office of Exit</v>
      </c>
      <c r="B68" s="141" t="s">
        <v>619</v>
      </c>
      <c r="C68" s="141" t="s">
        <v>667</v>
      </c>
      <c r="D68" s="141" t="s">
        <v>668</v>
      </c>
      <c r="E68" s="147" t="s">
        <v>669</v>
      </c>
      <c r="F68" s="141" t="s">
        <v>709</v>
      </c>
      <c r="G68" s="147" t="s">
        <v>710</v>
      </c>
      <c r="H68" s="141" t="s">
        <v>715</v>
      </c>
      <c r="I68" s="147" t="str">
        <f>"T-"&amp;Table13[[#This Row],[L1 - Code]]&amp;"-"&amp;Table13[[#This Row],[L2 - Code]]</f>
        <v>T-TRA-EFT</v>
      </c>
      <c r="J68" s="148" t="str">
        <f>Table13[[#This Row],[L2 - Descr]]</f>
        <v>Export Followed by Transit (EFT)</v>
      </c>
    </row>
    <row r="69" spans="1:10" ht="30" x14ac:dyDescent="0.25">
      <c r="A69" s="140" t="str">
        <f>B69&amp;"/"&amp;E69&amp;"/"&amp;G69&amp;"/"&amp;H69</f>
        <v>NCTSP5/TRA/EFT/T-TRA-EFT-A-011-Transit movement having export as previous procedure - Departure notifies Office of Exit for the initiation of recovery</v>
      </c>
      <c r="B69" s="141" t="s">
        <v>619</v>
      </c>
      <c r="C69" s="141" t="s">
        <v>667</v>
      </c>
      <c r="D69" s="141" t="s">
        <v>668</v>
      </c>
      <c r="E69" s="147" t="s">
        <v>669</v>
      </c>
      <c r="F69" s="141" t="s">
        <v>709</v>
      </c>
      <c r="G69" s="147" t="s">
        <v>710</v>
      </c>
      <c r="H69" s="141" t="s">
        <v>716</v>
      </c>
      <c r="I69" s="147" t="str">
        <f>"T-"&amp;Table13[[#This Row],[L1 - Code]]&amp;"-"&amp;Table13[[#This Row],[L2 - Code]]</f>
        <v>T-TRA-EFT</v>
      </c>
      <c r="J69" s="148" t="str">
        <f>Table13[[#This Row],[L2 - Descr]]</f>
        <v>Export Followed by Transit (EFT)</v>
      </c>
    </row>
    <row r="70" spans="1:10" x14ac:dyDescent="0.25">
      <c r="A70" s="140" t="str">
        <f>B70&amp;"/"&amp;E70&amp;"/"&amp;G70&amp;"/"&amp;H70</f>
        <v>NCTSP5/TRA/EFT/T-TRA-EFT-A-012-Manual closure at Departure based on alternative proof  - Export is previous procedure</v>
      </c>
      <c r="B70" s="141" t="s">
        <v>619</v>
      </c>
      <c r="C70" s="141" t="s">
        <v>667</v>
      </c>
      <c r="D70" s="141" t="s">
        <v>668</v>
      </c>
      <c r="E70" s="147" t="s">
        <v>669</v>
      </c>
      <c r="F70" s="141" t="s">
        <v>709</v>
      </c>
      <c r="G70" s="147" t="s">
        <v>710</v>
      </c>
      <c r="H70" s="141" t="s">
        <v>717</v>
      </c>
      <c r="I70" s="147" t="str">
        <f>"T-"&amp;Table13[[#This Row],[L1 - Code]]&amp;"-"&amp;Table13[[#This Row],[L2 - Code]]</f>
        <v>T-TRA-EFT</v>
      </c>
      <c r="J70" s="148" t="str">
        <f>Table13[[#This Row],[L2 - Descr]]</f>
        <v>Export Followed by Transit (EFT)</v>
      </c>
    </row>
    <row r="71" spans="1:10" ht="30" x14ac:dyDescent="0.25">
      <c r="A71" s="140" t="str">
        <f>B71&amp;"/"&amp;E71&amp;"/"&amp;G71&amp;"/"&amp;H71</f>
        <v>NCTSP5/TRA/EFT/T-TRA-EFT-E-004-Lodgement of transit declaration having export as previous procedure - Negative response from Office of Exit (before acceptance)</v>
      </c>
      <c r="B71" s="141" t="s">
        <v>619</v>
      </c>
      <c r="C71" s="141" t="s">
        <v>667</v>
      </c>
      <c r="D71" s="141" t="s">
        <v>668</v>
      </c>
      <c r="E71" s="147" t="s">
        <v>669</v>
      </c>
      <c r="F71" s="141" t="s">
        <v>709</v>
      </c>
      <c r="G71" s="147" t="s">
        <v>710</v>
      </c>
      <c r="H71" s="141" t="s">
        <v>718</v>
      </c>
      <c r="I71" s="147" t="str">
        <f>"T-"&amp;Table13[[#This Row],[L1 - Code]]&amp;"-"&amp;Table13[[#This Row],[L2 - Code]]</f>
        <v>T-TRA-EFT</v>
      </c>
      <c r="J71" s="148" t="str">
        <f>Table13[[#This Row],[L2 - Descr]]</f>
        <v>Export Followed by Transit (EFT)</v>
      </c>
    </row>
    <row r="72" spans="1:10" ht="30" x14ac:dyDescent="0.25">
      <c r="A72" s="140" t="str">
        <f>B72&amp;"/"&amp;E72&amp;"/"&amp;G72&amp;"/"&amp;H72</f>
        <v>NCTSP5/TRA/EFT/T-TRA-EFT-E-007-Amendment of transit declaration having export as previous procedure – Negative Response from AES</v>
      </c>
      <c r="B72" s="141" t="s">
        <v>619</v>
      </c>
      <c r="C72" s="141" t="s">
        <v>667</v>
      </c>
      <c r="D72" s="141" t="s">
        <v>668</v>
      </c>
      <c r="E72" s="147" t="s">
        <v>669</v>
      </c>
      <c r="F72" s="141" t="s">
        <v>709</v>
      </c>
      <c r="G72" s="147" t="s">
        <v>710</v>
      </c>
      <c r="H72" s="141" t="s">
        <v>719</v>
      </c>
      <c r="I72" s="147" t="str">
        <f>"T-"&amp;Table13[[#This Row],[L1 - Code]]&amp;"-"&amp;Table13[[#This Row],[L2 - Code]]</f>
        <v>T-TRA-EFT</v>
      </c>
      <c r="J72" s="148" t="str">
        <f>Table13[[#This Row],[L2 - Descr]]</f>
        <v>Export Followed by Transit (EFT)</v>
      </c>
    </row>
    <row r="73" spans="1:10" x14ac:dyDescent="0.25">
      <c r="A73" s="140" t="str">
        <f>B73&amp;"/"&amp;E73&amp;"/"&amp;G73&amp;"/"&amp;H73</f>
        <v>NCTSP5/TRA/EFT/T-TRA-EFT-M-001-Core flow of the export followed by transit - External transit</v>
      </c>
      <c r="B73" s="141" t="s">
        <v>619</v>
      </c>
      <c r="C73" s="141" t="s">
        <v>667</v>
      </c>
      <c r="D73" s="141" t="s">
        <v>668</v>
      </c>
      <c r="E73" s="147" t="s">
        <v>669</v>
      </c>
      <c r="F73" s="141" t="s">
        <v>709</v>
      </c>
      <c r="G73" s="147" t="s">
        <v>710</v>
      </c>
      <c r="H73" s="141" t="s">
        <v>720</v>
      </c>
      <c r="I73" s="147" t="str">
        <f>"T-"&amp;Table13[[#This Row],[L1 - Code]]&amp;"-"&amp;Table13[[#This Row],[L2 - Code]]</f>
        <v>T-TRA-EFT</v>
      </c>
      <c r="J73" s="148" t="str">
        <f>Table13[[#This Row],[L2 - Descr]]</f>
        <v>Export Followed by Transit (EFT)</v>
      </c>
    </row>
    <row r="74" spans="1:10" ht="30" x14ac:dyDescent="0.25">
      <c r="A74" s="140" t="str">
        <f>B74&amp;"/"&amp;E74&amp;"/"&amp;G74&amp;"/"&amp;H74</f>
        <v>NCTSP5/TRA/EFT/T-TRA-EFT-M-003-Core flow of the export followed by transit - Internal transit (Inappropriate Office of Destination)</v>
      </c>
      <c r="B74" s="141" t="s">
        <v>619</v>
      </c>
      <c r="C74" s="141" t="s">
        <v>667</v>
      </c>
      <c r="D74" s="141" t="s">
        <v>668</v>
      </c>
      <c r="E74" s="147" t="s">
        <v>669</v>
      </c>
      <c r="F74" s="141" t="s">
        <v>709</v>
      </c>
      <c r="G74" s="147" t="s">
        <v>710</v>
      </c>
      <c r="H74" s="141" t="s">
        <v>721</v>
      </c>
      <c r="I74" s="147" t="str">
        <f>"T-"&amp;Table13[[#This Row],[L1 - Code]]&amp;"-"&amp;Table13[[#This Row],[L2 - Code]]</f>
        <v>T-TRA-EFT</v>
      </c>
      <c r="J74" s="148" t="str">
        <f>Table13[[#This Row],[L2 - Descr]]</f>
        <v>Export Followed by Transit (EFT)</v>
      </c>
    </row>
    <row r="75" spans="1:10" ht="30" x14ac:dyDescent="0.25">
      <c r="A75" s="140" t="str">
        <f>B75&amp;"/"&amp;E75&amp;"/"&amp;G75&amp;"/"&amp;H75</f>
        <v>NCTSP5/TRA/EFT/T-TRA-EFT-A-013-Lodgement of transit declaration having export as previous procedure (external transit) - ARC Reference Number does not match with Transit Declaration Data</v>
      </c>
      <c r="B75" s="141" t="s">
        <v>619</v>
      </c>
      <c r="C75" s="141" t="s">
        <v>667</v>
      </c>
      <c r="D75" s="141" t="s">
        <v>668</v>
      </c>
      <c r="E75" s="147" t="s">
        <v>669</v>
      </c>
      <c r="F75" s="141" t="s">
        <v>709</v>
      </c>
      <c r="G75" s="147" t="s">
        <v>710</v>
      </c>
      <c r="H75" s="141" t="s">
        <v>722</v>
      </c>
      <c r="I75" s="147" t="str">
        <f>"T-"&amp;Table13[[#This Row],[L1 - Code]]&amp;"-"&amp;Table13[[#This Row],[L2 - Code]]</f>
        <v>T-TRA-EFT</v>
      </c>
      <c r="J75" s="148" t="str">
        <f>Table13[[#This Row],[L2 - Descr]]</f>
        <v>Export Followed by Transit (EFT)</v>
      </c>
    </row>
    <row r="76" spans="1:10" ht="30" x14ac:dyDescent="0.25">
      <c r="A76" s="140" t="str">
        <f>B76&amp;"/"&amp;E76&amp;"/"&amp;G76&amp;"/"&amp;H76</f>
        <v>NCTSP5/TRA/EFT/T-TRA-EFT-M-002-Core flow of the export followed by transit - Internal transit (Appropriate Office of Destination)</v>
      </c>
      <c r="B76" s="141" t="s">
        <v>619</v>
      </c>
      <c r="C76" s="141" t="s">
        <v>667</v>
      </c>
      <c r="D76" s="141" t="s">
        <v>668</v>
      </c>
      <c r="E76" s="147" t="s">
        <v>669</v>
      </c>
      <c r="F76" s="141" t="s">
        <v>709</v>
      </c>
      <c r="G76" s="147" t="s">
        <v>710</v>
      </c>
      <c r="H76" s="141" t="s">
        <v>723</v>
      </c>
      <c r="I76" s="147" t="str">
        <f>"T-"&amp;Table13[[#This Row],[L1 - Code]]&amp;"-"&amp;Table13[[#This Row],[L2 - Code]]</f>
        <v>T-TRA-EFT</v>
      </c>
      <c r="J76" s="148" t="str">
        <f>Table13[[#This Row],[L2 - Descr]]</f>
        <v>Export Followed by Transit (EFT)</v>
      </c>
    </row>
    <row r="77" spans="1:10" ht="30" x14ac:dyDescent="0.25">
      <c r="A77" s="140" t="str">
        <f>B77&amp;"/"&amp;E77&amp;"/"&amp;G77&amp;"/"&amp;H77</f>
        <v>NCTSP5/TRA/EXC/T-TRA-EXC-A-002-AAR missing</v>
      </c>
      <c r="B77" s="141" t="s">
        <v>619</v>
      </c>
      <c r="C77" s="141" t="s">
        <v>667</v>
      </c>
      <c r="D77" s="141" t="s">
        <v>668</v>
      </c>
      <c r="E77" s="147" t="s">
        <v>669</v>
      </c>
      <c r="F77" s="141" t="s">
        <v>724</v>
      </c>
      <c r="G77" s="147" t="s">
        <v>725</v>
      </c>
      <c r="H77" s="141" t="s">
        <v>726</v>
      </c>
      <c r="I77" s="147" t="str">
        <f>"T-"&amp;Table13[[#This Row],[L1 - Code]]&amp;"-"&amp;Table13[[#This Row],[L2 - Code]]</f>
        <v>T-TRA-EXC</v>
      </c>
      <c r="J77" s="148" t="str">
        <f>Table13[[#This Row],[L2 - Descr]]</f>
        <v>Possible Exceptions in the Common Domain (Exceptions of message sequencing in the Common Domain) (EXC)</v>
      </c>
    </row>
    <row r="78" spans="1:10" ht="30" x14ac:dyDescent="0.25">
      <c r="A78" s="140" t="str">
        <f>B78&amp;"/"&amp;E78&amp;"/"&amp;G78&amp;"/"&amp;H78</f>
        <v>NCTSP5/TRA/EXC/T-TRA-EXC-A-003-ATR missing</v>
      </c>
      <c r="B78" s="141" t="s">
        <v>619</v>
      </c>
      <c r="C78" s="141" t="s">
        <v>667</v>
      </c>
      <c r="D78" s="141" t="s">
        <v>668</v>
      </c>
      <c r="E78" s="147" t="s">
        <v>669</v>
      </c>
      <c r="F78" s="141" t="s">
        <v>724</v>
      </c>
      <c r="G78" s="147" t="s">
        <v>725</v>
      </c>
      <c r="H78" s="141" t="s">
        <v>727</v>
      </c>
      <c r="I78" s="147" t="str">
        <f>"T-"&amp;Table13[[#This Row],[L1 - Code]]&amp;"-"&amp;Table13[[#This Row],[L2 - Code]]</f>
        <v>T-TRA-EXC</v>
      </c>
      <c r="J78" s="148" t="str">
        <f>Table13[[#This Row],[L2 - Descr]]</f>
        <v>Possible Exceptions in the Common Domain (Exceptions of message sequencing in the Common Domain) (EXC)</v>
      </c>
    </row>
    <row r="79" spans="1:10" ht="30" x14ac:dyDescent="0.25">
      <c r="A79" s="140" t="str">
        <f>B79&amp;"/"&amp;E79&amp;"/"&amp;G79&amp;"/"&amp;H79</f>
        <v>NCTSP5/TRA/EXC/T-TRA-EXC-A-004-NCF not received</v>
      </c>
      <c r="B79" s="141" t="s">
        <v>619</v>
      </c>
      <c r="C79" s="141" t="s">
        <v>667</v>
      </c>
      <c r="D79" s="141" t="s">
        <v>668</v>
      </c>
      <c r="E79" s="147" t="s">
        <v>669</v>
      </c>
      <c r="F79" s="141" t="s">
        <v>724</v>
      </c>
      <c r="G79" s="147" t="s">
        <v>725</v>
      </c>
      <c r="H79" s="141" t="s">
        <v>728</v>
      </c>
      <c r="I79" s="147" t="str">
        <f>"T-"&amp;Table13[[#This Row],[L1 - Code]]&amp;"-"&amp;Table13[[#This Row],[L2 - Code]]</f>
        <v>T-TRA-EXC</v>
      </c>
      <c r="J79" s="148" t="str">
        <f>Table13[[#This Row],[L2 - Descr]]</f>
        <v>Possible Exceptions in the Common Domain (Exceptions of message sequencing in the Common Domain) (EXC)</v>
      </c>
    </row>
    <row r="80" spans="1:10" ht="30" x14ac:dyDescent="0.25">
      <c r="A80" s="140" t="str">
        <f>B80&amp;"/"&amp;E80&amp;"/"&amp;G80&amp;"/"&amp;H80</f>
        <v>NCTSP5/TRA/EXC/T-TRA-EXC-A-005-AXR Record missing</v>
      </c>
      <c r="B80" s="141" t="s">
        <v>619</v>
      </c>
      <c r="C80" s="141" t="s">
        <v>667</v>
      </c>
      <c r="D80" s="141" t="s">
        <v>668</v>
      </c>
      <c r="E80" s="147" t="s">
        <v>669</v>
      </c>
      <c r="F80" s="141" t="s">
        <v>724</v>
      </c>
      <c r="G80" s="147" t="s">
        <v>725</v>
      </c>
      <c r="H80" s="141" t="s">
        <v>729</v>
      </c>
      <c r="I80" s="147" t="str">
        <f>"T-"&amp;Table13[[#This Row],[L1 - Code]]&amp;"-"&amp;Table13[[#This Row],[L2 - Code]]</f>
        <v>T-TRA-EXC</v>
      </c>
      <c r="J80" s="148" t="str">
        <f>Table13[[#This Row],[L2 - Descr]]</f>
        <v>Possible Exceptions in the Common Domain (Exceptions of message sequencing in the Common Domain) (EXC)</v>
      </c>
    </row>
    <row r="81" spans="1:10" ht="30" x14ac:dyDescent="0.25">
      <c r="A81" s="140" t="str">
        <f>B81&amp;"/"&amp;E81&amp;"/"&amp;G81&amp;"/"&amp;H81</f>
        <v>NCTSP5/TRA/EXC/T-TRA-EXC-A-006-Notification leaving security area not received</v>
      </c>
      <c r="B81" s="141" t="s">
        <v>619</v>
      </c>
      <c r="C81" s="141" t="s">
        <v>667</v>
      </c>
      <c r="D81" s="141" t="s">
        <v>668</v>
      </c>
      <c r="E81" s="147" t="s">
        <v>669</v>
      </c>
      <c r="F81" s="141" t="s">
        <v>724</v>
      </c>
      <c r="G81" s="147" t="s">
        <v>725</v>
      </c>
      <c r="H81" s="141" t="s">
        <v>730</v>
      </c>
      <c r="I81" s="147" t="str">
        <f>"T-"&amp;Table13[[#This Row],[L1 - Code]]&amp;"-"&amp;Table13[[#This Row],[L2 - Code]]</f>
        <v>T-TRA-EXC</v>
      </c>
      <c r="J81" s="148" t="str">
        <f>Table13[[#This Row],[L2 - Descr]]</f>
        <v>Possible Exceptions in the Common Domain (Exceptions of message sequencing in the Common Domain) (EXC)</v>
      </c>
    </row>
    <row r="82" spans="1:10" ht="30" x14ac:dyDescent="0.25">
      <c r="A82" s="140" t="str">
        <f>B82&amp;"/"&amp;E82&amp;"/"&amp;G82&amp;"/"&amp;H82</f>
        <v>NCTSP5/TRA/EXC/T-TRA-EXC-A-007-Status request/response</v>
      </c>
      <c r="B82" s="141" t="s">
        <v>619</v>
      </c>
      <c r="C82" s="141" t="s">
        <v>667</v>
      </c>
      <c r="D82" s="141" t="s">
        <v>668</v>
      </c>
      <c r="E82" s="147" t="s">
        <v>669</v>
      </c>
      <c r="F82" s="141" t="s">
        <v>724</v>
      </c>
      <c r="G82" s="147" t="s">
        <v>725</v>
      </c>
      <c r="H82" s="141" t="s">
        <v>731</v>
      </c>
      <c r="I82" s="147" t="str">
        <f>"T-"&amp;Table13[[#This Row],[L1 - Code]]&amp;"-"&amp;Table13[[#This Row],[L2 - Code]]</f>
        <v>T-TRA-EXC</v>
      </c>
      <c r="J82" s="148" t="str">
        <f>Table13[[#This Row],[L2 - Descr]]</f>
        <v>Possible Exceptions in the Common Domain (Exceptions of message sequencing in the Common Domain) (EXC)</v>
      </c>
    </row>
    <row r="83" spans="1:10" ht="30" x14ac:dyDescent="0.25">
      <c r="A83" s="140" t="str">
        <f>B83&amp;"/"&amp;E83&amp;"/"&amp;G83&amp;"/"&amp;H83</f>
        <v>NCTSP5/TRA/EXC/T-TRA-EXC-A-008-Deviation from the Binding Itinerary at Actual Office of Transit - Movement is allowed Diversion after registering the Incident</v>
      </c>
      <c r="B83" s="141" t="s">
        <v>619</v>
      </c>
      <c r="C83" s="141" t="s">
        <v>667</v>
      </c>
      <c r="D83" s="141" t="s">
        <v>668</v>
      </c>
      <c r="E83" s="147" t="s">
        <v>669</v>
      </c>
      <c r="F83" s="141" t="s">
        <v>724</v>
      </c>
      <c r="G83" s="147" t="s">
        <v>725</v>
      </c>
      <c r="H83" s="141" t="s">
        <v>732</v>
      </c>
      <c r="I83" s="147" t="str">
        <f>"T-"&amp;Table13[[#This Row],[L1 - Code]]&amp;"-"&amp;Table13[[#This Row],[L2 - Code]]</f>
        <v>T-TRA-EXC</v>
      </c>
      <c r="J83" s="148" t="str">
        <f>Table13[[#This Row],[L2 - Descr]]</f>
        <v>Possible Exceptions in the Common Domain (Exceptions of message sequencing in the Common Domain) (EXC)</v>
      </c>
    </row>
    <row r="84" spans="1:10" ht="30" x14ac:dyDescent="0.25">
      <c r="A84" s="140" t="str">
        <f>B84&amp;"/"&amp;E84&amp;"/"&amp;G84&amp;"/"&amp;H84</f>
        <v>NCTSP5/TRA/EXC/T-TRA-EXC-M-001-Query movement information</v>
      </c>
      <c r="B84" s="141" t="s">
        <v>619</v>
      </c>
      <c r="C84" s="141" t="s">
        <v>667</v>
      </c>
      <c r="D84" s="141" t="s">
        <v>668</v>
      </c>
      <c r="E84" s="147" t="s">
        <v>669</v>
      </c>
      <c r="F84" s="141" t="s">
        <v>724</v>
      </c>
      <c r="G84" s="147" t="s">
        <v>725</v>
      </c>
      <c r="H84" s="141" t="s">
        <v>733</v>
      </c>
      <c r="I84" s="147" t="str">
        <f>"T-"&amp;Table13[[#This Row],[L1 - Code]]&amp;"-"&amp;Table13[[#This Row],[L2 - Code]]</f>
        <v>T-TRA-EXC</v>
      </c>
      <c r="J84" s="148" t="str">
        <f>Table13[[#This Row],[L2 - Descr]]</f>
        <v>Possible Exceptions in the Common Domain (Exceptions of message sequencing in the Common Domain) (EXC)</v>
      </c>
    </row>
    <row r="85" spans="1:10" ht="30" x14ac:dyDescent="0.25">
      <c r="A85" s="140" t="str">
        <f>B85&amp;"/"&amp;E85&amp;"/"&amp;G85&amp;"/"&amp;H85</f>
        <v>NCTSP5/TRA/INC/T-TRA-INC-A-002-Transit Movement does not continue-Office of Incident Registration becomes Actual Office of Destination</v>
      </c>
      <c r="B85" s="141" t="s">
        <v>619</v>
      </c>
      <c r="C85" s="141" t="s">
        <v>667</v>
      </c>
      <c r="D85" s="141" t="s">
        <v>668</v>
      </c>
      <c r="E85" s="147" t="s">
        <v>669</v>
      </c>
      <c r="F85" s="141" t="s">
        <v>734</v>
      </c>
      <c r="G85" s="147" t="s">
        <v>735</v>
      </c>
      <c r="H85" s="141" t="s">
        <v>736</v>
      </c>
      <c r="I85" s="147" t="str">
        <f>"T-"&amp;Table13[[#This Row],[L1 - Code]]&amp;"-"&amp;Table13[[#This Row],[L2 - Code]]</f>
        <v>T-TRA-INC</v>
      </c>
      <c r="J85" s="148" t="str">
        <f>Table13[[#This Row],[L2 - Descr]]</f>
        <v>Specific Scenarios for Incidents “En Route” (INC)</v>
      </c>
    </row>
    <row r="86" spans="1:10" x14ac:dyDescent="0.25">
      <c r="A86" s="140" t="str">
        <f>B86&amp;"/"&amp;E86&amp;"/"&amp;G86&amp;"/"&amp;H86</f>
        <v>NCTSP5/TRA/INC/T-TRA-INC-A-003-Office of incident registration allows transit movement to continue its journey</v>
      </c>
      <c r="B86" s="141" t="s">
        <v>619</v>
      </c>
      <c r="C86" s="141" t="s">
        <v>667</v>
      </c>
      <c r="D86" s="141" t="s">
        <v>668</v>
      </c>
      <c r="E86" s="147" t="s">
        <v>669</v>
      </c>
      <c r="F86" s="141" t="s">
        <v>734</v>
      </c>
      <c r="G86" s="147" t="s">
        <v>735</v>
      </c>
      <c r="H86" s="141" t="s">
        <v>737</v>
      </c>
      <c r="I86" s="147" t="str">
        <f>"T-"&amp;Table13[[#This Row],[L1 - Code]]&amp;"-"&amp;Table13[[#This Row],[L2 - Code]]</f>
        <v>T-TRA-INC</v>
      </c>
      <c r="J86" s="148" t="str">
        <f>Table13[[#This Row],[L2 - Descr]]</f>
        <v>Specific Scenarios for Incidents “En Route” (INC)</v>
      </c>
    </row>
    <row r="87" spans="1:10" x14ac:dyDescent="0.25">
      <c r="A87" s="142" t="str">
        <f>B87&amp;"/"&amp;E87&amp;"/"&amp;G87&amp;"/"&amp;H87</f>
        <v>NCTSP5/TRA/INC/T-TRA-INC-M-001-Capturing movement information at Office of Incident Registration</v>
      </c>
      <c r="B87" s="143" t="s">
        <v>619</v>
      </c>
      <c r="C87" s="143" t="s">
        <v>667</v>
      </c>
      <c r="D87" s="143" t="s">
        <v>668</v>
      </c>
      <c r="E87" s="149" t="s">
        <v>669</v>
      </c>
      <c r="F87" s="143" t="s">
        <v>734</v>
      </c>
      <c r="G87" s="149" t="s">
        <v>735</v>
      </c>
      <c r="H87" s="143" t="s">
        <v>738</v>
      </c>
      <c r="I87" s="149" t="str">
        <f>"T-"&amp;Table13[[#This Row],[L1 - Code]]&amp;"-"&amp;Table13[[#This Row],[L2 - Code]]</f>
        <v>T-TRA-INC</v>
      </c>
      <c r="J87" s="150" t="str">
        <f>Table13[[#This Row],[L2 - Descr]]</f>
        <v>Specific Scenarios for Incidents “En Route” (INC)</v>
      </c>
    </row>
  </sheetData>
  <phoneticPr fontId="21"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CF94D-40F5-4A44-B507-0B06DB8F54FC}">
  <sheetPr codeName="Sheet3"/>
  <dimension ref="A1:K135"/>
  <sheetViews>
    <sheetView showGridLines="0" zoomScaleNormal="100" workbookViewId="0"/>
  </sheetViews>
  <sheetFormatPr defaultRowHeight="15" x14ac:dyDescent="0.25"/>
  <cols>
    <col min="1" max="1" width="109.42578125" customWidth="1"/>
    <col min="2" max="2" width="10.28515625" customWidth="1"/>
    <col min="3" max="3" width="25.28515625" customWidth="1"/>
    <col min="4" max="4" width="34" customWidth="1"/>
    <col min="5" max="5" width="11.42578125" bestFit="1" customWidth="1"/>
    <col min="6" max="6" width="79" customWidth="1"/>
    <col min="7" max="7" width="12.28515625" customWidth="1"/>
    <col min="8" max="8" width="130.28515625" customWidth="1"/>
    <col min="9" max="9" width="22.42578125" bestFit="1" customWidth="1"/>
    <col min="10" max="10" width="88.5703125" customWidth="1"/>
  </cols>
  <sheetData>
    <row r="1" spans="1:10" x14ac:dyDescent="0.25">
      <c r="A1" s="144" t="s">
        <v>609</v>
      </c>
      <c r="B1" s="145" t="s">
        <v>610</v>
      </c>
      <c r="C1" s="145" t="s">
        <v>611</v>
      </c>
      <c r="D1" s="145" t="s">
        <v>612</v>
      </c>
      <c r="E1" s="145" t="s">
        <v>613</v>
      </c>
      <c r="F1" s="145" t="s">
        <v>614</v>
      </c>
      <c r="G1" s="145" t="s">
        <v>615</v>
      </c>
      <c r="H1" s="145" t="s">
        <v>616</v>
      </c>
      <c r="I1" s="145" t="s">
        <v>617</v>
      </c>
      <c r="J1" s="146" t="s">
        <v>618</v>
      </c>
    </row>
    <row r="2" spans="1:10" x14ac:dyDescent="0.25">
      <c r="A2" s="140" t="str">
        <f>B2&amp;"/"&amp;E2&amp;"/"&amp;G2&amp;"/"&amp;H2</f>
        <v>NCTSP6/ENR/ENQ/T-ENR-ENQ-A-002-Sufficient information–Enquiry with arrival processing resumed</v>
      </c>
      <c r="B2" s="141" t="s">
        <v>739</v>
      </c>
      <c r="C2" s="141" t="s">
        <v>620</v>
      </c>
      <c r="D2" s="141" t="s">
        <v>621</v>
      </c>
      <c r="E2" s="147" t="s">
        <v>622</v>
      </c>
      <c r="F2" s="141" t="s">
        <v>623</v>
      </c>
      <c r="G2" s="147" t="s">
        <v>624</v>
      </c>
      <c r="H2" s="141" t="s">
        <v>625</v>
      </c>
      <c r="I2" s="147" t="str">
        <f>"T-"&amp;Table13[[#This Row],[L1 - Code]]&amp;"-"&amp;Table13[[#This Row],[L2 - Code]]</f>
        <v>T-ENR-ENQ</v>
      </c>
      <c r="J2" s="148" t="str">
        <f>Table13[[#This Row],[L2 - Descr]]</f>
        <v>Handle Enquiry (ENQ)</v>
      </c>
    </row>
    <row r="3" spans="1:10" x14ac:dyDescent="0.25">
      <c r="A3" s="140" t="str">
        <f>B3&amp;"/"&amp;E3&amp;"/"&amp;G3&amp;"/"&amp;H3</f>
        <v>NCTSP6/ENR/ENQ/T-ENR-ENQ-A-003-Sufficient information–Enquiry response with “Return Copy”</v>
      </c>
      <c r="B3" s="141" t="s">
        <v>739</v>
      </c>
      <c r="C3" s="141" t="s">
        <v>620</v>
      </c>
      <c r="D3" s="141" t="s">
        <v>621</v>
      </c>
      <c r="E3" s="147" t="s">
        <v>622</v>
      </c>
      <c r="F3" s="141" t="s">
        <v>623</v>
      </c>
      <c r="G3" s="147" t="s">
        <v>624</v>
      </c>
      <c r="H3" s="141" t="s">
        <v>626</v>
      </c>
      <c r="I3" s="147" t="str">
        <f>"T-"&amp;Table13[[#This Row],[L1 - Code]]&amp;"-"&amp;Table13[[#This Row],[L2 - Code]]</f>
        <v>T-ENR-ENQ</v>
      </c>
      <c r="J3" s="148" t="str">
        <f>Table13[[#This Row],[L2 - Descr]]</f>
        <v>Handle Enquiry (ENQ)</v>
      </c>
    </row>
    <row r="4" spans="1:10" x14ac:dyDescent="0.25">
      <c r="A4" s="140" t="str">
        <f>B4&amp;"/"&amp;E4&amp;"/"&amp;G4&amp;"/"&amp;H4</f>
        <v>NCTSP6/ENR/ENQ/T-ENR-ENQ-A-004-Sufficient information–Enquiry with duplicate movement</v>
      </c>
      <c r="B4" s="141" t="s">
        <v>739</v>
      </c>
      <c r="C4" s="141" t="s">
        <v>620</v>
      </c>
      <c r="D4" s="141" t="s">
        <v>621</v>
      </c>
      <c r="E4" s="147" t="s">
        <v>622</v>
      </c>
      <c r="F4" s="141" t="s">
        <v>623</v>
      </c>
      <c r="G4" s="147" t="s">
        <v>624</v>
      </c>
      <c r="H4" s="141" t="s">
        <v>627</v>
      </c>
      <c r="I4" s="147" t="str">
        <f>"T-"&amp;Table13[[#This Row],[L1 - Code]]&amp;"-"&amp;Table13[[#This Row],[L2 - Code]]</f>
        <v>T-ENR-ENQ</v>
      </c>
      <c r="J4" s="148" t="str">
        <f>Table13[[#This Row],[L2 - Descr]]</f>
        <v>Handle Enquiry (ENQ)</v>
      </c>
    </row>
    <row r="5" spans="1:10" ht="30" x14ac:dyDescent="0.25">
      <c r="A5" s="140" t="str">
        <f>B5&amp;"/"&amp;E5&amp;"/"&amp;G5&amp;"/"&amp;H5</f>
        <v>NCTSP6/ENR/ENQ/T-ENR-ENQ-A-005-Sufficient information–Enquiry with movement unknown at Destination–Holder of the transit procedure contacted</v>
      </c>
      <c r="B5" s="141" t="s">
        <v>739</v>
      </c>
      <c r="C5" s="141" t="s">
        <v>620</v>
      </c>
      <c r="D5" s="141" t="s">
        <v>621</v>
      </c>
      <c r="E5" s="147" t="s">
        <v>622</v>
      </c>
      <c r="F5" s="141" t="s">
        <v>623</v>
      </c>
      <c r="G5" s="147" t="s">
        <v>624</v>
      </c>
      <c r="H5" s="141" t="s">
        <v>628</v>
      </c>
      <c r="I5" s="147" t="str">
        <f>"T-"&amp;Table13[[#This Row],[L1 - Code]]&amp;"-"&amp;Table13[[#This Row],[L2 - Code]]</f>
        <v>T-ENR-ENQ</v>
      </c>
      <c r="J5" s="148" t="str">
        <f>Table13[[#This Row],[L2 - Descr]]</f>
        <v>Handle Enquiry (ENQ)</v>
      </c>
    </row>
    <row r="6" spans="1:10" x14ac:dyDescent="0.25">
      <c r="A6" s="140" t="str">
        <f>B6&amp;"/"&amp;E6&amp;"/"&amp;G6&amp;"/"&amp;H6</f>
        <v>NCTSP6/ENR/ENQ/T-ENR-ENQ-A-006-Insufficient information–Alternative proof and movement closed</v>
      </c>
      <c r="B6" s="141" t="s">
        <v>739</v>
      </c>
      <c r="C6" s="141" t="s">
        <v>620</v>
      </c>
      <c r="D6" s="141" t="s">
        <v>621</v>
      </c>
      <c r="E6" s="147" t="s">
        <v>622</v>
      </c>
      <c r="F6" s="141" t="s">
        <v>623</v>
      </c>
      <c r="G6" s="147" t="s">
        <v>624</v>
      </c>
      <c r="H6" s="141" t="s">
        <v>629</v>
      </c>
      <c r="I6" s="147" t="str">
        <f>"T-"&amp;Table13[[#This Row],[L1 - Code]]&amp;"-"&amp;Table13[[#This Row],[L2 - Code]]</f>
        <v>T-ENR-ENQ</v>
      </c>
      <c r="J6" s="148" t="str">
        <f>Table13[[#This Row],[L2 - Descr]]</f>
        <v>Handle Enquiry (ENQ)</v>
      </c>
    </row>
    <row r="7" spans="1:10" x14ac:dyDescent="0.25">
      <c r="A7" s="140" t="str">
        <f>B7&amp;"/"&amp;E7&amp;"/"&amp;G7&amp;"/"&amp;H7</f>
        <v>NCTSP6/ENR/ENQ/T-ENR-ENQ-A-007-Insufficient information – Movement closed–Enquiry cancelled</v>
      </c>
      <c r="B7" s="141" t="s">
        <v>739</v>
      </c>
      <c r="C7" s="141" t="s">
        <v>620</v>
      </c>
      <c r="D7" s="141" t="s">
        <v>621</v>
      </c>
      <c r="E7" s="147" t="s">
        <v>622</v>
      </c>
      <c r="F7" s="141" t="s">
        <v>623</v>
      </c>
      <c r="G7" s="147" t="s">
        <v>624</v>
      </c>
      <c r="H7" s="141" t="s">
        <v>630</v>
      </c>
      <c r="I7" s="147" t="str">
        <f>"T-"&amp;Table13[[#This Row],[L1 - Code]]&amp;"-"&amp;Table13[[#This Row],[L2 - Code]]</f>
        <v>T-ENR-ENQ</v>
      </c>
      <c r="J7" s="148" t="str">
        <f>Table13[[#This Row],[L2 - Descr]]</f>
        <v>Handle Enquiry (ENQ)</v>
      </c>
    </row>
    <row r="8" spans="1:10" x14ac:dyDescent="0.25">
      <c r="A8" s="140" t="str">
        <f>B8&amp;"/"&amp;E8&amp;"/"&amp;G8&amp;"/"&amp;H8</f>
        <v>NCTSP6/ENR/ENQ/T-ENR-ENQ-A-008-Insufficient information–Enquiry started–Recovery started</v>
      </c>
      <c r="B8" s="141" t="s">
        <v>739</v>
      </c>
      <c r="C8" s="141" t="s">
        <v>620</v>
      </c>
      <c r="D8" s="141" t="s">
        <v>621</v>
      </c>
      <c r="E8" s="147" t="s">
        <v>622</v>
      </c>
      <c r="F8" s="141" t="s">
        <v>623</v>
      </c>
      <c r="G8" s="147" t="s">
        <v>624</v>
      </c>
      <c r="H8" s="141" t="s">
        <v>631</v>
      </c>
      <c r="I8" s="147" t="str">
        <f>"T-"&amp;Table13[[#This Row],[L1 - Code]]&amp;"-"&amp;Table13[[#This Row],[L2 - Code]]</f>
        <v>T-ENR-ENQ</v>
      </c>
      <c r="J8" s="148" t="str">
        <f>Table13[[#This Row],[L2 - Descr]]</f>
        <v>Handle Enquiry (ENQ)</v>
      </c>
    </row>
    <row r="9" spans="1:10" ht="30" x14ac:dyDescent="0.25">
      <c r="A9" s="140" t="str">
        <f>B9&amp;"/"&amp;E9&amp;"/"&amp;G9&amp;"/"&amp;H9</f>
        <v>NCTSP6/ENR/ENQ/T-ENR-ENQ-A-009-Insufficient information–Holder of the transit procedure provides negative response</v>
      </c>
      <c r="B9" s="141" t="s">
        <v>739</v>
      </c>
      <c r="C9" s="141" t="s">
        <v>620</v>
      </c>
      <c r="D9" s="141" t="s">
        <v>621</v>
      </c>
      <c r="E9" s="147" t="s">
        <v>622</v>
      </c>
      <c r="F9" s="141" t="s">
        <v>623</v>
      </c>
      <c r="G9" s="147" t="s">
        <v>624</v>
      </c>
      <c r="H9" s="141" t="s">
        <v>632</v>
      </c>
      <c r="I9" s="147" t="str">
        <f>"T-"&amp;Table13[[#This Row],[L1 - Code]]&amp;"-"&amp;Table13[[#This Row],[L2 - Code]]</f>
        <v>T-ENR-ENQ</v>
      </c>
      <c r="J9" s="148" t="str">
        <f>Table13[[#This Row],[L2 - Descr]]</f>
        <v>Handle Enquiry (ENQ)</v>
      </c>
    </row>
    <row r="10" spans="1:10" x14ac:dyDescent="0.25">
      <c r="A10" s="140" t="str">
        <f>B10&amp;"/"&amp;E10&amp;"/"&amp;G10&amp;"/"&amp;H10</f>
        <v>NCTSP6/ENR/ENQ/T-ENR-ENQ-A-010-Enquiry in the case of suspected fraud</v>
      </c>
      <c r="B10" s="141" t="s">
        <v>739</v>
      </c>
      <c r="C10" s="141" t="s">
        <v>620</v>
      </c>
      <c r="D10" s="141" t="s">
        <v>621</v>
      </c>
      <c r="E10" s="147" t="s">
        <v>622</v>
      </c>
      <c r="F10" s="141" t="s">
        <v>623</v>
      </c>
      <c r="G10" s="147" t="s">
        <v>624</v>
      </c>
      <c r="H10" s="141" t="s">
        <v>633</v>
      </c>
      <c r="I10" s="147" t="str">
        <f>"T-"&amp;Table13[[#This Row],[L1 - Code]]&amp;"-"&amp;Table13[[#This Row],[L2 - Code]]</f>
        <v>T-ENR-ENQ</v>
      </c>
      <c r="J10" s="148" t="str">
        <f>Table13[[#This Row],[L2 - Descr]]</f>
        <v>Handle Enquiry (ENQ)</v>
      </c>
    </row>
    <row r="11" spans="1:10" x14ac:dyDescent="0.25">
      <c r="A11" s="140" t="str">
        <f>B11&amp;"/"&amp;E11&amp;"/"&amp;G11&amp;"/"&amp;H11</f>
        <v>NCTSP6/ENR/ENQ/T-ENR-ENQ-A-011-Cancellation of enquiry request</v>
      </c>
      <c r="B11" s="141" t="s">
        <v>739</v>
      </c>
      <c r="C11" s="141" t="s">
        <v>620</v>
      </c>
      <c r="D11" s="141" t="s">
        <v>621</v>
      </c>
      <c r="E11" s="147" t="s">
        <v>622</v>
      </c>
      <c r="F11" s="141" t="s">
        <v>623</v>
      </c>
      <c r="G11" s="147" t="s">
        <v>624</v>
      </c>
      <c r="H11" s="141" t="s">
        <v>634</v>
      </c>
      <c r="I11" s="147" t="str">
        <f>"T-"&amp;Table13[[#This Row],[L1 - Code]]&amp;"-"&amp;Table13[[#This Row],[L2 - Code]]</f>
        <v>T-ENR-ENQ</v>
      </c>
      <c r="J11" s="148" t="str">
        <f>Table13[[#This Row],[L2 - Descr]]</f>
        <v>Handle Enquiry (ENQ)</v>
      </c>
    </row>
    <row r="12" spans="1:10" x14ac:dyDescent="0.25">
      <c r="A12" s="140" t="str">
        <f>B12&amp;"/"&amp;E12&amp;"/"&amp;G12&amp;"/"&amp;H12</f>
        <v>NCTSP6/ENR/ENQ/T-ENR-ENQ-A-012-Exchange of additional information</v>
      </c>
      <c r="B12" s="141" t="s">
        <v>739</v>
      </c>
      <c r="C12" s="141" t="s">
        <v>620</v>
      </c>
      <c r="D12" s="141" t="s">
        <v>621</v>
      </c>
      <c r="E12" s="147" t="s">
        <v>622</v>
      </c>
      <c r="F12" s="141" t="s">
        <v>623</v>
      </c>
      <c r="G12" s="147" t="s">
        <v>624</v>
      </c>
      <c r="H12" s="141" t="s">
        <v>635</v>
      </c>
      <c r="I12" s="147" t="str">
        <f>"T-"&amp;Table13[[#This Row],[L1 - Code]]&amp;"-"&amp;Table13[[#This Row],[L2 - Code]]</f>
        <v>T-ENR-ENQ</v>
      </c>
      <c r="J12" s="148" t="str">
        <f>Table13[[#This Row],[L2 - Descr]]</f>
        <v>Handle Enquiry (ENQ)</v>
      </c>
    </row>
    <row r="13" spans="1:10" x14ac:dyDescent="0.25">
      <c r="A13" s="140" t="str">
        <f>B13&amp;"/"&amp;E13&amp;"/"&amp;G13&amp;"/"&amp;H13</f>
        <v>NCTSP6/ENR/ENQ/T-ENR-ENQ-M-001-Status Request with Arrival Processing Resumed</v>
      </c>
      <c r="B13" s="141" t="s">
        <v>739</v>
      </c>
      <c r="C13" s="141" t="s">
        <v>620</v>
      </c>
      <c r="D13" s="141" t="s">
        <v>621</v>
      </c>
      <c r="E13" s="147" t="s">
        <v>622</v>
      </c>
      <c r="F13" s="141" t="s">
        <v>623</v>
      </c>
      <c r="G13" s="147" t="s">
        <v>624</v>
      </c>
      <c r="H13" s="141" t="s">
        <v>636</v>
      </c>
      <c r="I13" s="147" t="str">
        <f>"T-"&amp;Table13[[#This Row],[L1 - Code]]&amp;"-"&amp;Table13[[#This Row],[L2 - Code]]</f>
        <v>T-ENR-ENQ</v>
      </c>
      <c r="J13" s="148" t="str">
        <f>Table13[[#This Row],[L2 - Descr]]</f>
        <v>Handle Enquiry (ENQ)</v>
      </c>
    </row>
    <row r="14" spans="1:10" x14ac:dyDescent="0.25">
      <c r="A14" s="140" t="str">
        <f>B14&amp;"/"&amp;E14&amp;"/"&amp;G14&amp;"/"&amp;H14</f>
        <v>NCTSP6/ENR/REC/T-ENR-REC-M-001-Recovery is started earlier at Departure</v>
      </c>
      <c r="B14" s="141" t="s">
        <v>739</v>
      </c>
      <c r="C14" s="141" t="s">
        <v>620</v>
      </c>
      <c r="D14" s="141" t="s">
        <v>621</v>
      </c>
      <c r="E14" s="147" t="s">
        <v>622</v>
      </c>
      <c r="F14" s="141" t="s">
        <v>637</v>
      </c>
      <c r="G14" s="147" t="s">
        <v>638</v>
      </c>
      <c r="H14" s="141" t="s">
        <v>639</v>
      </c>
      <c r="I14" s="147" t="str">
        <f>"T-"&amp;Table13[[#This Row],[L1 - Code]]&amp;"-"&amp;Table13[[#This Row],[L2 - Code]]</f>
        <v>T-ENR-REC</v>
      </c>
      <c r="J14" s="148" t="str">
        <f>Table13[[#This Row],[L2 - Descr]]</f>
        <v>Handle Recovery (REC)</v>
      </c>
    </row>
    <row r="15" spans="1:10" x14ac:dyDescent="0.25">
      <c r="A15" s="140" t="str">
        <f>B15&amp;"/"&amp;E15&amp;"/"&amp;G15&amp;"/"&amp;H15</f>
        <v>NCTSP6/ENR/REC/T-ENR-REC-A-008-Recovery Initiation on Incident occurrence</v>
      </c>
      <c r="B15" s="141" t="s">
        <v>739</v>
      </c>
      <c r="C15" s="141" t="s">
        <v>620</v>
      </c>
      <c r="D15" s="141" t="s">
        <v>621</v>
      </c>
      <c r="E15" s="147" t="s">
        <v>622</v>
      </c>
      <c r="F15" s="141" t="s">
        <v>637</v>
      </c>
      <c r="G15" s="147" t="s">
        <v>638</v>
      </c>
      <c r="H15" s="141" t="s">
        <v>640</v>
      </c>
      <c r="I15" s="147" t="str">
        <f>"T-"&amp;Table13[[#This Row],[L1 - Code]]&amp;"-"&amp;Table13[[#This Row],[L2 - Code]]</f>
        <v>T-ENR-REC</v>
      </c>
      <c r="J15" s="148" t="str">
        <f>Table13[[#This Row],[L2 - Descr]]</f>
        <v>Handle Recovery (REC)</v>
      </c>
    </row>
    <row r="16" spans="1:10" x14ac:dyDescent="0.25">
      <c r="A16" s="140" t="str">
        <f>B16&amp;"/"&amp;E16&amp;"/"&amp;G16&amp;"/"&amp;H16</f>
        <v>NCTSP6/ENR/REC/T-ENR-REC-A-002-Recovery at Destination – Destination’s recovery request accepted</v>
      </c>
      <c r="B16" s="141" t="s">
        <v>739</v>
      </c>
      <c r="C16" s="141" t="s">
        <v>620</v>
      </c>
      <c r="D16" s="141" t="s">
        <v>621</v>
      </c>
      <c r="E16" s="147" t="s">
        <v>622</v>
      </c>
      <c r="F16" s="141" t="s">
        <v>637</v>
      </c>
      <c r="G16" s="147" t="s">
        <v>638</v>
      </c>
      <c r="H16" s="141" t="s">
        <v>641</v>
      </c>
      <c r="I16" s="147" t="str">
        <f>"T-"&amp;Table13[[#This Row],[L1 - Code]]&amp;"-"&amp;Table13[[#This Row],[L2 - Code]]</f>
        <v>T-ENR-REC</v>
      </c>
      <c r="J16" s="148" t="str">
        <f>Table13[[#This Row],[L2 - Descr]]</f>
        <v>Handle Recovery (REC)</v>
      </c>
    </row>
    <row r="17" spans="1:10" x14ac:dyDescent="0.25">
      <c r="A17" s="140" t="str">
        <f>B17&amp;"/"&amp;E17&amp;"/"&amp;G17&amp;"/"&amp;H17</f>
        <v>NCTSP6/ENR/REC/T-ENR-REC-A-003-Recovery at Departure – Destination’s recovery request rejected</v>
      </c>
      <c r="B17" s="141" t="s">
        <v>739</v>
      </c>
      <c r="C17" s="141" t="s">
        <v>620</v>
      </c>
      <c r="D17" s="141" t="s">
        <v>621</v>
      </c>
      <c r="E17" s="147" t="s">
        <v>622</v>
      </c>
      <c r="F17" s="141" t="s">
        <v>637</v>
      </c>
      <c r="G17" s="147" t="s">
        <v>638</v>
      </c>
      <c r="H17" s="141" t="s">
        <v>642</v>
      </c>
      <c r="I17" s="147" t="str">
        <f>"T-"&amp;Table13[[#This Row],[L1 - Code]]&amp;"-"&amp;Table13[[#This Row],[L2 - Code]]</f>
        <v>T-ENR-REC</v>
      </c>
      <c r="J17" s="148" t="str">
        <f>Table13[[#This Row],[L2 - Descr]]</f>
        <v>Handle Recovery (REC)</v>
      </c>
    </row>
    <row r="18" spans="1:10" x14ac:dyDescent="0.25">
      <c r="A18" s="140" t="str">
        <f>B18&amp;"/"&amp;E18&amp;"/"&amp;G18&amp;"/"&amp;H18</f>
        <v>NCTSP6/ENR/REC/T-ENR-REC-A-004-Recovery at other country – Transfer of competency</v>
      </c>
      <c r="B18" s="141" t="s">
        <v>739</v>
      </c>
      <c r="C18" s="141" t="s">
        <v>620</v>
      </c>
      <c r="D18" s="141" t="s">
        <v>621</v>
      </c>
      <c r="E18" s="147" t="s">
        <v>622</v>
      </c>
      <c r="F18" s="141" t="s">
        <v>637</v>
      </c>
      <c r="G18" s="147" t="s">
        <v>638</v>
      </c>
      <c r="H18" s="141" t="s">
        <v>643</v>
      </c>
      <c r="I18" s="147" t="str">
        <f>"T-"&amp;Table13[[#This Row],[L1 - Code]]&amp;"-"&amp;Table13[[#This Row],[L2 - Code]]</f>
        <v>T-ENR-REC</v>
      </c>
      <c r="J18" s="148" t="str">
        <f>Table13[[#This Row],[L2 - Descr]]</f>
        <v>Handle Recovery (REC)</v>
      </c>
    </row>
    <row r="19" spans="1:10" ht="30" x14ac:dyDescent="0.25">
      <c r="A19" s="140" t="str">
        <f>B19&amp;"/"&amp;E19&amp;"/"&amp;G19&amp;"/"&amp;H19</f>
        <v>NCTSP6/ENR/REC/T-ENR-REC-A-005-Recovery at Departure – Other Country’s Recovery Request Rejected – No Transfer of Competency</v>
      </c>
      <c r="B19" s="141" t="s">
        <v>739</v>
      </c>
      <c r="C19" s="141" t="s">
        <v>620</v>
      </c>
      <c r="D19" s="141" t="s">
        <v>621</v>
      </c>
      <c r="E19" s="147" t="s">
        <v>622</v>
      </c>
      <c r="F19" s="141" t="s">
        <v>637</v>
      </c>
      <c r="G19" s="147" t="s">
        <v>638</v>
      </c>
      <c r="H19" s="141" t="s">
        <v>644</v>
      </c>
      <c r="I19" s="147" t="str">
        <f>"T-"&amp;Table13[[#This Row],[L1 - Code]]&amp;"-"&amp;Table13[[#This Row],[L2 - Code]]</f>
        <v>T-ENR-REC</v>
      </c>
      <c r="J19" s="148" t="str">
        <f>Table13[[#This Row],[L2 - Descr]]</f>
        <v>Handle Recovery (REC)</v>
      </c>
    </row>
    <row r="20" spans="1:10" ht="30" x14ac:dyDescent="0.25">
      <c r="A20" s="140" t="str">
        <f>B20&amp;"/"&amp;E20&amp;"/"&amp;G20&amp;"/"&amp;H20</f>
        <v>NCTSP6/ENR/REC/T-ENR-REC-A-006-Recovery at Departure – Departure Recovery Request Sent to Other Country Rejected</v>
      </c>
      <c r="B20" s="141" t="s">
        <v>739</v>
      </c>
      <c r="C20" s="141" t="s">
        <v>620</v>
      </c>
      <c r="D20" s="141" t="s">
        <v>621</v>
      </c>
      <c r="E20" s="147" t="s">
        <v>622</v>
      </c>
      <c r="F20" s="141" t="s">
        <v>637</v>
      </c>
      <c r="G20" s="147" t="s">
        <v>638</v>
      </c>
      <c r="H20" s="141" t="s">
        <v>645</v>
      </c>
      <c r="I20" s="147" t="str">
        <f>"T-"&amp;Table13[[#This Row],[L1 - Code]]&amp;"-"&amp;Table13[[#This Row],[L2 - Code]]</f>
        <v>T-ENR-REC</v>
      </c>
      <c r="J20" s="148" t="str">
        <f>Table13[[#This Row],[L2 - Descr]]</f>
        <v>Handle Recovery (REC)</v>
      </c>
    </row>
    <row r="21" spans="1:10" ht="30" x14ac:dyDescent="0.25">
      <c r="A21" s="140" t="str">
        <f>B21&amp;"/"&amp;E21&amp;"/"&amp;G21&amp;"/"&amp;H21</f>
        <v>NCTSP6/ENR/REC/T-ENR-REC-A-007-Recovery at other country–Departure recovery request sent to other country accepted</v>
      </c>
      <c r="B21" s="141" t="s">
        <v>739</v>
      </c>
      <c r="C21" s="141" t="s">
        <v>620</v>
      </c>
      <c r="D21" s="141" t="s">
        <v>621</v>
      </c>
      <c r="E21" s="147" t="s">
        <v>622</v>
      </c>
      <c r="F21" s="141" t="s">
        <v>637</v>
      </c>
      <c r="G21" s="147" t="s">
        <v>638</v>
      </c>
      <c r="H21" s="141" t="s">
        <v>646</v>
      </c>
      <c r="I21" s="147" t="str">
        <f>"T-"&amp;Table13[[#This Row],[L1 - Code]]&amp;"-"&amp;Table13[[#This Row],[L2 - Code]]</f>
        <v>T-ENR-REC</v>
      </c>
      <c r="J21" s="148" t="str">
        <f>Table13[[#This Row],[L2 - Descr]]</f>
        <v>Handle Recovery (REC)</v>
      </c>
    </row>
    <row r="22" spans="1:10" ht="30" x14ac:dyDescent="0.25">
      <c r="A22" s="140" t="str">
        <f>B22&amp;"/"&amp;E22&amp;"/"&amp;G22&amp;"/"&amp;H22</f>
        <v>NCTSP6/GMN/GUC/T-GMN-GUC-A-005-Cancellation of the national guarantee registration usage due to the failure of the international guarantee registration usage</v>
      </c>
      <c r="B22" s="141" t="s">
        <v>739</v>
      </c>
      <c r="C22" s="141" t="s">
        <v>647</v>
      </c>
      <c r="D22" s="141" t="s">
        <v>648</v>
      </c>
      <c r="E22" s="147" t="s">
        <v>649</v>
      </c>
      <c r="F22" s="141" t="s">
        <v>650</v>
      </c>
      <c r="G22" s="147" t="s">
        <v>651</v>
      </c>
      <c r="H22" s="141" t="s">
        <v>652</v>
      </c>
      <c r="I22" s="147" t="str">
        <f>"T-"&amp;Table13[[#This Row],[L1 - Code]]&amp;"-"&amp;Table13[[#This Row],[L2 - Code]]</f>
        <v>T-GMN-GUC</v>
      </c>
      <c r="J22" s="148" t="str">
        <f>Table13[[#This Row],[L2 - Descr]]</f>
        <v>Cancellation of guarantee usage (GUC)</v>
      </c>
    </row>
    <row r="23" spans="1:10" ht="30" x14ac:dyDescent="0.25">
      <c r="A23" s="140" t="str">
        <f>B23&amp;"/"&amp;E23&amp;"/"&amp;G23&amp;"/"&amp;H23</f>
        <v>NCTSP6/GMN/GUC/T-GMN-GUC-A-006-Cancellation of guarantee registration usage due to a transit declaration invalidation request submitted by the holder of the transit procedure before release for transit</v>
      </c>
      <c r="B23" s="141" t="s">
        <v>739</v>
      </c>
      <c r="C23" s="141" t="s">
        <v>647</v>
      </c>
      <c r="D23" s="141" t="s">
        <v>648</v>
      </c>
      <c r="E23" s="147" t="s">
        <v>649</v>
      </c>
      <c r="F23" s="141" t="s">
        <v>650</v>
      </c>
      <c r="G23" s="147" t="s">
        <v>651</v>
      </c>
      <c r="H23" s="141" t="s">
        <v>653</v>
      </c>
      <c r="I23" s="147" t="str">
        <f>"T-"&amp;Table13[[#This Row],[L1 - Code]]&amp;"-"&amp;Table13[[#This Row],[L2 - Code]]</f>
        <v>T-GMN-GUC</v>
      </c>
      <c r="J23" s="148" t="str">
        <f>Table13[[#This Row],[L2 - Descr]]</f>
        <v>Cancellation of guarantee usage (GUC)</v>
      </c>
    </row>
    <row r="24" spans="1:10" ht="30" x14ac:dyDescent="0.25">
      <c r="A24" s="140" t="str">
        <f>B24&amp;"/"&amp;E24&amp;"/"&amp;G24&amp;"/"&amp;H24</f>
        <v>NCTSP6/GMN/GUC/T-GMN-GUC-A-007-Cancellation of guarantee registration usage due to the invalidation of transit declaration after release for transit</v>
      </c>
      <c r="B24" s="141" t="s">
        <v>739</v>
      </c>
      <c r="C24" s="141" t="s">
        <v>647</v>
      </c>
      <c r="D24" s="141" t="s">
        <v>648</v>
      </c>
      <c r="E24" s="147" t="s">
        <v>649</v>
      </c>
      <c r="F24" s="141" t="s">
        <v>650</v>
      </c>
      <c r="G24" s="147" t="s">
        <v>651</v>
      </c>
      <c r="H24" s="141" t="s">
        <v>654</v>
      </c>
      <c r="I24" s="147" t="str">
        <f>"T-"&amp;Table13[[#This Row],[L1 - Code]]&amp;"-"&amp;Table13[[#This Row],[L2 - Code]]</f>
        <v>T-GMN-GUC</v>
      </c>
      <c r="J24" s="148" t="str">
        <f>Table13[[#This Row],[L2 - Descr]]</f>
        <v>Cancellation of guarantee usage (GUC)</v>
      </c>
    </row>
    <row r="25" spans="1:10" ht="30" x14ac:dyDescent="0.25">
      <c r="A25" s="140" t="str">
        <f>B25&amp;"/"&amp;E25&amp;"/"&amp;G25&amp;"/"&amp;H25</f>
        <v>NCTSP6/GMN/GUC/T-GMN-GUC-A-008-Cancellation of the international guarantee registration usage due to the failure of the national guarantee registration usage</v>
      </c>
      <c r="B25" s="141" t="s">
        <v>739</v>
      </c>
      <c r="C25" s="141" t="s">
        <v>647</v>
      </c>
      <c r="D25" s="141" t="s">
        <v>648</v>
      </c>
      <c r="E25" s="147" t="s">
        <v>649</v>
      </c>
      <c r="F25" s="141" t="s">
        <v>650</v>
      </c>
      <c r="G25" s="147" t="s">
        <v>651</v>
      </c>
      <c r="H25" s="141" t="s">
        <v>655</v>
      </c>
      <c r="I25" s="147" t="str">
        <f>"T-"&amp;Table13[[#This Row],[L1 - Code]]&amp;"-"&amp;Table13[[#This Row],[L2 - Code]]</f>
        <v>T-GMN-GUC</v>
      </c>
      <c r="J25" s="148" t="str">
        <f>Table13[[#This Row],[L2 - Descr]]</f>
        <v>Cancellation of guarantee usage (GUC)</v>
      </c>
    </row>
    <row r="26" spans="1:10" x14ac:dyDescent="0.25">
      <c r="A26" s="140" t="str">
        <f>B26&amp;"/"&amp;E26&amp;"/"&amp;G26&amp;"/"&amp;H26</f>
        <v>NCTSP6/GMN/GUF/T-GMN-GUF-M-001-Credit of Reference Amount</v>
      </c>
      <c r="B26" s="141" t="s">
        <v>739</v>
      </c>
      <c r="C26" s="141" t="s">
        <v>647</v>
      </c>
      <c r="D26" s="141" t="s">
        <v>648</v>
      </c>
      <c r="E26" s="147" t="s">
        <v>649</v>
      </c>
      <c r="F26" s="141" t="s">
        <v>656</v>
      </c>
      <c r="G26" s="147" t="s">
        <v>657</v>
      </c>
      <c r="H26" s="141" t="s">
        <v>658</v>
      </c>
      <c r="I26" s="147" t="str">
        <f>"T-"&amp;Table13[[#This Row],[L1 - Code]]&amp;"-"&amp;Table13[[#This Row],[L2 - Code]]</f>
        <v>T-GMN-GUF</v>
      </c>
      <c r="J26" s="148" t="str">
        <f>Table13[[#This Row],[L2 - Descr]]</f>
        <v>Guarantee Release (GUF)</v>
      </c>
    </row>
    <row r="27" spans="1:10" x14ac:dyDescent="0.25">
      <c r="A27" s="140" t="str">
        <f>B27&amp;"/"&amp;E27&amp;"/"&amp;G27&amp;"/"&amp;H27</f>
        <v>NCTSP6/GMN/GUF/T-GMN-GUF-M-002-Release of a Guarantee</v>
      </c>
      <c r="B27" s="141" t="s">
        <v>739</v>
      </c>
      <c r="C27" s="141" t="s">
        <v>647</v>
      </c>
      <c r="D27" s="141" t="s">
        <v>648</v>
      </c>
      <c r="E27" s="147" t="s">
        <v>649</v>
      </c>
      <c r="F27" s="141" t="s">
        <v>656</v>
      </c>
      <c r="G27" s="147" t="s">
        <v>657</v>
      </c>
      <c r="H27" s="141" t="s">
        <v>659</v>
      </c>
      <c r="I27" s="147" t="str">
        <f>"T-"&amp;Table13[[#This Row],[L1 - Code]]&amp;"-"&amp;Table13[[#This Row],[L2 - Code]]</f>
        <v>T-GMN-GUF</v>
      </c>
      <c r="J27" s="148" t="str">
        <f>Table13[[#This Row],[L2 - Descr]]</f>
        <v>Guarantee Release (GUF)</v>
      </c>
    </row>
    <row r="28" spans="1:10" ht="30" x14ac:dyDescent="0.25">
      <c r="A28" s="140" t="str">
        <f>B28&amp;"/"&amp;E28&amp;"/"&amp;G28&amp;"/"&amp;H28</f>
        <v>NCTSP6/GMN/GUF/T-GMN-GUF-M-003-Release of a Guarantee after resolution of major discrepancies in the destination control results</v>
      </c>
      <c r="B28" s="141" t="s">
        <v>739</v>
      </c>
      <c r="C28" s="141" t="s">
        <v>647</v>
      </c>
      <c r="D28" s="141" t="s">
        <v>648</v>
      </c>
      <c r="E28" s="147" t="s">
        <v>649</v>
      </c>
      <c r="F28" s="141" t="s">
        <v>656</v>
      </c>
      <c r="G28" s="147" t="s">
        <v>657</v>
      </c>
      <c r="H28" s="141" t="s">
        <v>660</v>
      </c>
      <c r="I28" s="147" t="str">
        <f>"T-"&amp;Table13[[#This Row],[L1 - Code]]&amp;"-"&amp;Table13[[#This Row],[L2 - Code]]</f>
        <v>T-GMN-GUF</v>
      </c>
      <c r="J28" s="148" t="str">
        <f>Table13[[#This Row],[L2 - Descr]]</f>
        <v>Guarantee Release (GUF)</v>
      </c>
    </row>
    <row r="29" spans="1:10" x14ac:dyDescent="0.25">
      <c r="A29" s="140" t="str">
        <f>B29&amp;"/"&amp;E29&amp;"/"&amp;G29&amp;"/"&amp;H29</f>
        <v>NCTSP6/GMN/GUI/T-GMN-GUI-M-001-Check guarantee integrity</v>
      </c>
      <c r="B29" s="141" t="s">
        <v>739</v>
      </c>
      <c r="C29" s="141" t="s">
        <v>647</v>
      </c>
      <c r="D29" s="141" t="s">
        <v>648</v>
      </c>
      <c r="E29" s="147" t="s">
        <v>649</v>
      </c>
      <c r="F29" s="141" t="s">
        <v>661</v>
      </c>
      <c r="G29" s="147" t="s">
        <v>662</v>
      </c>
      <c r="H29" s="141" t="s">
        <v>663</v>
      </c>
      <c r="I29" s="147" t="str">
        <f>"T-"&amp;Table13[[#This Row],[L1 - Code]]&amp;"-"&amp;Table13[[#This Row],[L2 - Code]]</f>
        <v>T-GMN-GUI</v>
      </c>
      <c r="J29" s="148" t="str">
        <f>Table13[[#This Row],[L2 - Descr]]</f>
        <v>Check Guarantee Integrity (GUI)</v>
      </c>
    </row>
    <row r="30" spans="1:10" x14ac:dyDescent="0.25">
      <c r="A30" s="140" t="str">
        <f>B30&amp;"/"&amp;E30&amp;"/"&amp;G30&amp;"/"&amp;H30</f>
        <v>NCTSP6/GMN/GUR/T-GMN-GUR-M-001-Registration of guarantee usage</v>
      </c>
      <c r="B30" s="141" t="s">
        <v>739</v>
      </c>
      <c r="C30" s="141" t="s">
        <v>647</v>
      </c>
      <c r="D30" s="141" t="s">
        <v>648</v>
      </c>
      <c r="E30" s="147" t="s">
        <v>649</v>
      </c>
      <c r="F30" s="141" t="s">
        <v>664</v>
      </c>
      <c r="G30" s="147" t="s">
        <v>665</v>
      </c>
      <c r="H30" s="141" t="s">
        <v>666</v>
      </c>
      <c r="I30" s="147" t="str">
        <f>"T-"&amp;Table13[[#This Row],[L1 - Code]]&amp;"-"&amp;Table13[[#This Row],[L2 - Code]]</f>
        <v>T-GMN-GUR</v>
      </c>
      <c r="J30" s="148" t="str">
        <f>Table13[[#This Row],[L2 - Descr]]</f>
        <v>Registration of Guarantee Usage (GUR)</v>
      </c>
    </row>
    <row r="31" spans="1:10" x14ac:dyDescent="0.25">
      <c r="A31" s="140" t="str">
        <f>B31&amp;"/"&amp;E31&amp;"/"&amp;G31&amp;"/"&amp;H31</f>
        <v>NCTSP6/TRA/CFL/T-TRA-CFL-M-001-Standard Transit Procedure (overview)</v>
      </c>
      <c r="B31" s="141" t="s">
        <v>739</v>
      </c>
      <c r="C31" s="141" t="s">
        <v>667</v>
      </c>
      <c r="D31" s="141" t="s">
        <v>668</v>
      </c>
      <c r="E31" s="147" t="s">
        <v>669</v>
      </c>
      <c r="F31" s="141" t="s">
        <v>670</v>
      </c>
      <c r="G31" s="147" t="s">
        <v>671</v>
      </c>
      <c r="H31" s="141" t="s">
        <v>672</v>
      </c>
      <c r="I31" s="147" t="str">
        <f>"T-"&amp;Table13[[#This Row],[L1 - Code]]&amp;"-"&amp;Table13[[#This Row],[L2 - Code]]</f>
        <v>T-TRA-CFL</v>
      </c>
      <c r="J31" s="148" t="str">
        <f>Table13[[#This Row],[L2 - Descr]]</f>
        <v>Core Flow (CFL)</v>
      </c>
    </row>
    <row r="32" spans="1:10" x14ac:dyDescent="0.25">
      <c r="A32" s="140" t="str">
        <f>B32&amp;"/"&amp;E32&amp;"/"&amp;G32&amp;"/"&amp;H32</f>
        <v>NCTSP6/TRA/DEP/T-TRA-DEP-A-001-Simplified procedure at departure</v>
      </c>
      <c r="B32" s="141" t="s">
        <v>739</v>
      </c>
      <c r="C32" s="141" t="s">
        <v>667</v>
      </c>
      <c r="D32" s="141" t="s">
        <v>668</v>
      </c>
      <c r="E32" s="147" t="s">
        <v>669</v>
      </c>
      <c r="F32" s="141" t="s">
        <v>673</v>
      </c>
      <c r="G32" s="147" t="s">
        <v>674</v>
      </c>
      <c r="H32" s="141" t="s">
        <v>675</v>
      </c>
      <c r="I32" s="147" t="str">
        <f>"T-"&amp;Table13[[#This Row],[L1 - Code]]&amp;"-"&amp;Table13[[#This Row],[L2 - Code]]</f>
        <v>T-TRA-DEP</v>
      </c>
      <c r="J32" s="148" t="str">
        <f>Table13[[#This Row],[L2 - Descr]]</f>
        <v>Specific Scenarios at Office of Departure (DEP)</v>
      </c>
    </row>
    <row r="33" spans="1:10" x14ac:dyDescent="0.25">
      <c r="A33" s="140" t="str">
        <f>B33&amp;"/"&amp;E33&amp;"/"&amp;G33&amp;"/"&amp;H33</f>
        <v>NCTSP6/TRA/DEP/T-TRA-DEP-A-002-Correction of the pre-lodged declaration prior to presentation of goods</v>
      </c>
      <c r="B33" s="141" t="s">
        <v>739</v>
      </c>
      <c r="C33" s="141" t="s">
        <v>667</v>
      </c>
      <c r="D33" s="141" t="s">
        <v>668</v>
      </c>
      <c r="E33" s="147" t="s">
        <v>669</v>
      </c>
      <c r="F33" s="141" t="s">
        <v>673</v>
      </c>
      <c r="G33" s="147" t="s">
        <v>674</v>
      </c>
      <c r="H33" s="141" t="s">
        <v>676</v>
      </c>
      <c r="I33" s="147" t="str">
        <f>"T-"&amp;Table13[[#This Row],[L1 - Code]]&amp;"-"&amp;Table13[[#This Row],[L2 - Code]]</f>
        <v>T-TRA-DEP</v>
      </c>
      <c r="J33" s="148" t="str">
        <f>Table13[[#This Row],[L2 - Descr]]</f>
        <v>Specific Scenarios at Office of Departure (DEP)</v>
      </c>
    </row>
    <row r="34" spans="1:10" x14ac:dyDescent="0.25">
      <c r="A34" s="140" t="str">
        <f>B34&amp;"/"&amp;E34&amp;"/"&amp;G34&amp;"/"&amp;H34</f>
        <v>NCTSP6/TRA/DEP/T-TRA-DEP-A-003-Transit presentation notification valid</v>
      </c>
      <c r="B34" s="141" t="s">
        <v>739</v>
      </c>
      <c r="C34" s="141" t="s">
        <v>667</v>
      </c>
      <c r="D34" s="141" t="s">
        <v>668</v>
      </c>
      <c r="E34" s="147" t="s">
        <v>669</v>
      </c>
      <c r="F34" s="141" t="s">
        <v>673</v>
      </c>
      <c r="G34" s="147" t="s">
        <v>674</v>
      </c>
      <c r="H34" s="141" t="s">
        <v>677</v>
      </c>
      <c r="I34" s="147" t="str">
        <f>"T-"&amp;Table13[[#This Row],[L1 - Code]]&amp;"-"&amp;Table13[[#This Row],[L2 - Code]]</f>
        <v>T-TRA-DEP</v>
      </c>
      <c r="J34" s="148" t="str">
        <f>Table13[[#This Row],[L2 - Descr]]</f>
        <v>Specific Scenarios at Office of Departure (DEP)</v>
      </c>
    </row>
    <row r="35" spans="1:10" x14ac:dyDescent="0.25">
      <c r="A35" s="140" t="str">
        <f>B35&amp;"/"&amp;E35&amp;"/"&amp;G35&amp;"/"&amp;H35</f>
        <v>NCTSP6/TRA/DEP/T-TRA-DEP-M-006-Control by Office of Departure with release for transit</v>
      </c>
      <c r="B35" s="141" t="s">
        <v>739</v>
      </c>
      <c r="C35" s="141" t="s">
        <v>667</v>
      </c>
      <c r="D35" s="141" t="s">
        <v>668</v>
      </c>
      <c r="E35" s="147" t="s">
        <v>669</v>
      </c>
      <c r="F35" s="141" t="s">
        <v>673</v>
      </c>
      <c r="G35" s="147" t="s">
        <v>674</v>
      </c>
      <c r="H35" s="141" t="s">
        <v>678</v>
      </c>
      <c r="I35" s="147" t="str">
        <f>"T-"&amp;Table13[[#This Row],[L1 - Code]]&amp;"-"&amp;Table13[[#This Row],[L2 - Code]]</f>
        <v>T-TRA-DEP</v>
      </c>
      <c r="J35" s="148" t="str">
        <f>Table13[[#This Row],[L2 - Descr]]</f>
        <v>Specific Scenarios at Office of Departure (DEP)</v>
      </c>
    </row>
    <row r="36" spans="1:10" x14ac:dyDescent="0.25">
      <c r="A36" s="140" t="str">
        <f>B36&amp;"/"&amp;E36&amp;"/"&amp;G36&amp;"/"&amp;H36</f>
        <v>NCTSP6/TRA/DEP/T-TRA-DEP-A-007-Positive release request with release for transit</v>
      </c>
      <c r="B36" s="141" t="s">
        <v>739</v>
      </c>
      <c r="C36" s="141" t="s">
        <v>667</v>
      </c>
      <c r="D36" s="141" t="s">
        <v>668</v>
      </c>
      <c r="E36" s="147" t="s">
        <v>669</v>
      </c>
      <c r="F36" s="141" t="s">
        <v>673</v>
      </c>
      <c r="G36" s="147" t="s">
        <v>674</v>
      </c>
      <c r="H36" s="141" t="s">
        <v>679</v>
      </c>
      <c r="I36" s="147" t="str">
        <f>"T-"&amp;Table13[[#This Row],[L1 - Code]]&amp;"-"&amp;Table13[[#This Row],[L2 - Code]]</f>
        <v>T-TRA-DEP</v>
      </c>
      <c r="J36" s="148" t="str">
        <f>Table13[[#This Row],[L2 - Descr]]</f>
        <v>Specific Scenarios at Office of Departure (DEP)</v>
      </c>
    </row>
    <row r="37" spans="1:10" x14ac:dyDescent="0.25">
      <c r="A37" s="140" t="str">
        <f>B37&amp;"/"&amp;E37&amp;"/"&amp;G37&amp;"/"&amp;H37</f>
        <v>NCTSP6/TRA/DEP/T-TRA-DEP-A-008-Negative release request</v>
      </c>
      <c r="B37" s="141" t="s">
        <v>739</v>
      </c>
      <c r="C37" s="141" t="s">
        <v>667</v>
      </c>
      <c r="D37" s="141" t="s">
        <v>668</v>
      </c>
      <c r="E37" s="147" t="s">
        <v>669</v>
      </c>
      <c r="F37" s="141" t="s">
        <v>673</v>
      </c>
      <c r="G37" s="147" t="s">
        <v>674</v>
      </c>
      <c r="H37" s="141" t="s">
        <v>680</v>
      </c>
      <c r="I37" s="147" t="str">
        <f>"T-"&amp;Table13[[#This Row],[L1 - Code]]&amp;"-"&amp;Table13[[#This Row],[L2 - Code]]</f>
        <v>T-TRA-DEP</v>
      </c>
      <c r="J37" s="148" t="str">
        <f>Table13[[#This Row],[L2 - Descr]]</f>
        <v>Specific Scenarios at Office of Departure (DEP)</v>
      </c>
    </row>
    <row r="38" spans="1:10" x14ac:dyDescent="0.25">
      <c r="A38" s="140" t="str">
        <f>B38&amp;"/"&amp;E38&amp;"/"&amp;G38&amp;"/"&amp;H38</f>
        <v>NCTSP6/TRA/DEP/T-TRA-DEP-A-010-Control by Office of Departure with release for transit refused</v>
      </c>
      <c r="B38" s="141" t="s">
        <v>739</v>
      </c>
      <c r="C38" s="141" t="s">
        <v>667</v>
      </c>
      <c r="D38" s="141" t="s">
        <v>668</v>
      </c>
      <c r="E38" s="147" t="s">
        <v>669</v>
      </c>
      <c r="F38" s="141" t="s">
        <v>673</v>
      </c>
      <c r="G38" s="147" t="s">
        <v>674</v>
      </c>
      <c r="H38" s="141" t="s">
        <v>681</v>
      </c>
      <c r="I38" s="147" t="str">
        <f>"T-"&amp;Table13[[#This Row],[L1 - Code]]&amp;"-"&amp;Table13[[#This Row],[L2 - Code]]</f>
        <v>T-TRA-DEP</v>
      </c>
      <c r="J38" s="148" t="str">
        <f>Table13[[#This Row],[L2 - Descr]]</f>
        <v>Specific Scenarios at Office of Departure (DEP)</v>
      </c>
    </row>
    <row r="39" spans="1:10" x14ac:dyDescent="0.25">
      <c r="A39" s="140" t="str">
        <f>B39&amp;"/"&amp;E39&amp;"/"&amp;G39&amp;"/"&amp;H39</f>
        <v>NCTSP6/TRA/DEP/T-TRA-DEP-A-011-Transit Movement is released for transit</v>
      </c>
      <c r="B39" s="141" t="s">
        <v>739</v>
      </c>
      <c r="C39" s="141" t="s">
        <v>667</v>
      </c>
      <c r="D39" s="141" t="s">
        <v>668</v>
      </c>
      <c r="E39" s="147" t="s">
        <v>669</v>
      </c>
      <c r="F39" s="141" t="s">
        <v>673</v>
      </c>
      <c r="G39" s="147" t="s">
        <v>674</v>
      </c>
      <c r="H39" s="141" t="s">
        <v>682</v>
      </c>
      <c r="I39" s="147" t="str">
        <f>"T-"&amp;Table13[[#This Row],[L1 - Code]]&amp;"-"&amp;Table13[[#This Row],[L2 - Code]]</f>
        <v>T-TRA-DEP</v>
      </c>
      <c r="J39" s="148" t="str">
        <f>Table13[[#This Row],[L2 - Descr]]</f>
        <v>Specific Scenarios at Office of Departure (DEP)</v>
      </c>
    </row>
    <row r="40" spans="1:10" x14ac:dyDescent="0.25">
      <c r="A40" s="140" t="str">
        <f>B40&amp;"/"&amp;E40&amp;"/"&amp;G40&amp;"/"&amp;H40</f>
        <v>NCTSP6/TRA/DEP/T-TRA-DEP-A-013-Release for transit refused due to guarantee registration failure</v>
      </c>
      <c r="B40" s="141" t="s">
        <v>739</v>
      </c>
      <c r="C40" s="141" t="s">
        <v>667</v>
      </c>
      <c r="D40" s="141" t="s">
        <v>668</v>
      </c>
      <c r="E40" s="147" t="s">
        <v>669</v>
      </c>
      <c r="F40" s="141" t="s">
        <v>673</v>
      </c>
      <c r="G40" s="147" t="s">
        <v>674</v>
      </c>
      <c r="H40" s="141" t="s">
        <v>683</v>
      </c>
      <c r="I40" s="147" t="str">
        <f>"T-"&amp;Table13[[#This Row],[L1 - Code]]&amp;"-"&amp;Table13[[#This Row],[L2 - Code]]</f>
        <v>T-TRA-DEP</v>
      </c>
      <c r="J40" s="148" t="str">
        <f>Table13[[#This Row],[L2 - Descr]]</f>
        <v>Specific Scenarios at Office of Departure (DEP)</v>
      </c>
    </row>
    <row r="41" spans="1:10" x14ac:dyDescent="0.25">
      <c r="A41" s="140" t="str">
        <f>B41&amp;"/"&amp;E41&amp;"/"&amp;G41&amp;"/"&amp;H41</f>
        <v>NCTSP6/TRA/DEP/T-TRA-DEP-A-014-Declaration amendment accepted</v>
      </c>
      <c r="B41" s="141" t="s">
        <v>739</v>
      </c>
      <c r="C41" s="141" t="s">
        <v>667</v>
      </c>
      <c r="D41" s="141" t="s">
        <v>668</v>
      </c>
      <c r="E41" s="147" t="s">
        <v>669</v>
      </c>
      <c r="F41" s="141" t="s">
        <v>673</v>
      </c>
      <c r="G41" s="147" t="s">
        <v>674</v>
      </c>
      <c r="H41" s="141" t="s">
        <v>684</v>
      </c>
      <c r="I41" s="147" t="str">
        <f>"T-"&amp;Table13[[#This Row],[L1 - Code]]&amp;"-"&amp;Table13[[#This Row],[L2 - Code]]</f>
        <v>T-TRA-DEP</v>
      </c>
      <c r="J41" s="148" t="str">
        <f>Table13[[#This Row],[L2 - Descr]]</f>
        <v>Specific Scenarios at Office of Departure (DEP)</v>
      </c>
    </row>
    <row r="42" spans="1:10" ht="30" x14ac:dyDescent="0.25">
      <c r="A42" s="140" t="str">
        <f>B42&amp;"/"&amp;E42&amp;"/"&amp;G42&amp;"/"&amp;H42</f>
        <v>NCTSP6/TRA/DEP/T-TRA-DEP-A-016-Invalidation request by the Holder of the Transit Procedure before release for transit</v>
      </c>
      <c r="B42" s="141" t="s">
        <v>739</v>
      </c>
      <c r="C42" s="141" t="s">
        <v>667</v>
      </c>
      <c r="D42" s="141" t="s">
        <v>668</v>
      </c>
      <c r="E42" s="147" t="s">
        <v>669</v>
      </c>
      <c r="F42" s="141" t="s">
        <v>673</v>
      </c>
      <c r="G42" s="147" t="s">
        <v>674</v>
      </c>
      <c r="H42" s="141" t="s">
        <v>685</v>
      </c>
      <c r="I42" s="147" t="str">
        <f>"T-"&amp;Table13[[#This Row],[L1 - Code]]&amp;"-"&amp;Table13[[#This Row],[L2 - Code]]</f>
        <v>T-TRA-DEP</v>
      </c>
      <c r="J42" s="148" t="str">
        <f>Table13[[#This Row],[L2 - Descr]]</f>
        <v>Specific Scenarios at Office of Departure (DEP)</v>
      </c>
    </row>
    <row r="43" spans="1:10" x14ac:dyDescent="0.25">
      <c r="A43" s="140" t="str">
        <f>B43&amp;"/"&amp;E43&amp;"/"&amp;G43&amp;"/"&amp;H43</f>
        <v>NCTSP6/TRA/DEP/T-TRA-DEP-A-017-Invalidation request by the Holder of the Transit Procedure after release for transit</v>
      </c>
      <c r="B43" s="141" t="s">
        <v>739</v>
      </c>
      <c r="C43" s="141" t="s">
        <v>667</v>
      </c>
      <c r="D43" s="141" t="s">
        <v>668</v>
      </c>
      <c r="E43" s="147" t="s">
        <v>669</v>
      </c>
      <c r="F43" s="141" t="s">
        <v>673</v>
      </c>
      <c r="G43" s="147" t="s">
        <v>674</v>
      </c>
      <c r="H43" s="141" t="s">
        <v>686</v>
      </c>
      <c r="I43" s="147" t="str">
        <f>"T-"&amp;Table13[[#This Row],[L1 - Code]]&amp;"-"&amp;Table13[[#This Row],[L2 - Code]]</f>
        <v>T-TRA-DEP</v>
      </c>
      <c r="J43" s="148" t="str">
        <f>Table13[[#This Row],[L2 - Descr]]</f>
        <v>Specific Scenarios at Office of Departure (DEP)</v>
      </c>
    </row>
    <row r="44" spans="1:10" ht="30" x14ac:dyDescent="0.25">
      <c r="A44" s="140" t="str">
        <f>B44&amp;"/"&amp;E44&amp;"/"&amp;G44&amp;"/"&amp;H44</f>
        <v>NCTSP6/TRA/DEP/T-TRA-DEP-A-018-Invalidation of a transit declaration before release for transit when declaration data is electronically unavailable</v>
      </c>
      <c r="B44" s="141" t="s">
        <v>739</v>
      </c>
      <c r="C44" s="141" t="s">
        <v>667</v>
      </c>
      <c r="D44" s="141" t="s">
        <v>668</v>
      </c>
      <c r="E44" s="147" t="s">
        <v>669</v>
      </c>
      <c r="F44" s="141" t="s">
        <v>673</v>
      </c>
      <c r="G44" s="147" t="s">
        <v>674</v>
      </c>
      <c r="H44" s="141" t="s">
        <v>687</v>
      </c>
      <c r="I44" s="147" t="str">
        <f>"T-"&amp;Table13[[#This Row],[L1 - Code]]&amp;"-"&amp;Table13[[#This Row],[L2 - Code]]</f>
        <v>T-TRA-DEP</v>
      </c>
      <c r="J44" s="148" t="str">
        <f>Table13[[#This Row],[L2 - Descr]]</f>
        <v>Specific Scenarios at Office of Departure (DEP)</v>
      </c>
    </row>
    <row r="45" spans="1:10" x14ac:dyDescent="0.25">
      <c r="A45" s="140" t="str">
        <f>B45&amp;"/"&amp;E45&amp;"/"&amp;G45&amp;"/"&amp;H45</f>
        <v>NCTSP6/TRA/DEP/T-TRA-DEP-A-019-Invalidation of a transit declaration after release for transit</v>
      </c>
      <c r="B45" s="141" t="s">
        <v>739</v>
      </c>
      <c r="C45" s="141" t="s">
        <v>667</v>
      </c>
      <c r="D45" s="141" t="s">
        <v>668</v>
      </c>
      <c r="E45" s="147" t="s">
        <v>669</v>
      </c>
      <c r="F45" s="141" t="s">
        <v>673</v>
      </c>
      <c r="G45" s="147" t="s">
        <v>674</v>
      </c>
      <c r="H45" s="141" t="s">
        <v>688</v>
      </c>
      <c r="I45" s="147" t="str">
        <f>"T-"&amp;Table13[[#This Row],[L1 - Code]]&amp;"-"&amp;Table13[[#This Row],[L2 - Code]]</f>
        <v>T-TRA-DEP</v>
      </c>
      <c r="J45" s="148" t="str">
        <f>Table13[[#This Row],[L2 - Descr]]</f>
        <v>Specific Scenarios at Office of Departure (DEP)</v>
      </c>
    </row>
    <row r="46" spans="1:10" x14ac:dyDescent="0.25">
      <c r="A46" s="140" t="str">
        <f>B46&amp;"/"&amp;E46&amp;"/"&amp;G46&amp;"/"&amp;H46</f>
        <v>NCTSP6/TRA/DEP/T-TRA-DEP-A-020-‘Open’ ATR Response C_ATR_RSP (IE115) is closed</v>
      </c>
      <c r="B46" s="141" t="s">
        <v>739</v>
      </c>
      <c r="C46" s="141" t="s">
        <v>667</v>
      </c>
      <c r="D46" s="141" t="s">
        <v>668</v>
      </c>
      <c r="E46" s="147" t="s">
        <v>669</v>
      </c>
      <c r="F46" s="141" t="s">
        <v>673</v>
      </c>
      <c r="G46" s="147" t="s">
        <v>674</v>
      </c>
      <c r="H46" s="141" t="s">
        <v>689</v>
      </c>
      <c r="I46" s="147" t="str">
        <f>"T-"&amp;Table13[[#This Row],[L1 - Code]]&amp;"-"&amp;Table13[[#This Row],[L2 - Code]]</f>
        <v>T-TRA-DEP</v>
      </c>
      <c r="J46" s="148" t="str">
        <f>Table13[[#This Row],[L2 - Descr]]</f>
        <v>Specific Scenarios at Office of Departure (DEP)</v>
      </c>
    </row>
    <row r="47" spans="1:10" x14ac:dyDescent="0.25">
      <c r="A47" s="140" t="str">
        <f>B47&amp;"/"&amp;E47&amp;"/"&amp;G47&amp;"/"&amp;H47</f>
        <v>NCTSP6/TRA/DEP/T-TRA-DEP-A-021-Release for transit refused for safety and security reasons</v>
      </c>
      <c r="B47" s="141" t="s">
        <v>739</v>
      </c>
      <c r="C47" s="141" t="s">
        <v>667</v>
      </c>
      <c r="D47" s="141" t="s">
        <v>668</v>
      </c>
      <c r="E47" s="147" t="s">
        <v>669</v>
      </c>
      <c r="F47" s="141" t="s">
        <v>673</v>
      </c>
      <c r="G47" s="147" t="s">
        <v>674</v>
      </c>
      <c r="H47" s="141" t="s">
        <v>690</v>
      </c>
      <c r="I47" s="147" t="str">
        <f>"T-"&amp;Table13[[#This Row],[L1 - Code]]&amp;"-"&amp;Table13[[#This Row],[L2 - Code]]</f>
        <v>T-TRA-DEP</v>
      </c>
      <c r="J47" s="148" t="str">
        <f>Table13[[#This Row],[L2 - Descr]]</f>
        <v>Specific Scenarios at Office of Departure (DEP)</v>
      </c>
    </row>
    <row r="48" spans="1:10" x14ac:dyDescent="0.25">
      <c r="A48" s="140" t="str">
        <f>B48&amp;"/"&amp;E48&amp;"/"&amp;G48&amp;"/"&amp;H48</f>
        <v>NCTSP6/TRA/DEP/T-TRA-DEP-E-004-Transit presentation notification not valid</v>
      </c>
      <c r="B48" s="141" t="s">
        <v>739</v>
      </c>
      <c r="C48" s="141" t="s">
        <v>667</v>
      </c>
      <c r="D48" s="141" t="s">
        <v>668</v>
      </c>
      <c r="E48" s="147" t="s">
        <v>669</v>
      </c>
      <c r="F48" s="141" t="s">
        <v>673</v>
      </c>
      <c r="G48" s="147" t="s">
        <v>674</v>
      </c>
      <c r="H48" s="141" t="s">
        <v>691</v>
      </c>
      <c r="I48" s="147" t="str">
        <f>"T-"&amp;Table13[[#This Row],[L1 - Code]]&amp;"-"&amp;Table13[[#This Row],[L2 - Code]]</f>
        <v>T-TRA-DEP</v>
      </c>
      <c r="J48" s="148" t="str">
        <f>Table13[[#This Row],[L2 - Descr]]</f>
        <v>Specific Scenarios at Office of Departure (DEP)</v>
      </c>
    </row>
    <row r="49" spans="1:10" x14ac:dyDescent="0.25">
      <c r="A49" s="140" t="str">
        <f>B49&amp;"/"&amp;E49&amp;"/"&amp;G49&amp;"/"&amp;H49</f>
        <v>NCTSP6/TRA/DEP/T-TRA-DEP-E-005-Cancellation of the pre-lodged declaration prior to presentation of goods</v>
      </c>
      <c r="B49" s="141" t="s">
        <v>739</v>
      </c>
      <c r="C49" s="141" t="s">
        <v>667</v>
      </c>
      <c r="D49" s="141" t="s">
        <v>668</v>
      </c>
      <c r="E49" s="147" t="s">
        <v>669</v>
      </c>
      <c r="F49" s="141" t="s">
        <v>673</v>
      </c>
      <c r="G49" s="147" t="s">
        <v>674</v>
      </c>
      <c r="H49" s="141" t="s">
        <v>692</v>
      </c>
      <c r="I49" s="147" t="str">
        <f>"T-"&amp;Table13[[#This Row],[L1 - Code]]&amp;"-"&amp;Table13[[#This Row],[L2 - Code]]</f>
        <v>T-TRA-DEP</v>
      </c>
      <c r="J49" s="148" t="str">
        <f>Table13[[#This Row],[L2 - Descr]]</f>
        <v>Specific Scenarios at Office of Departure (DEP)</v>
      </c>
    </row>
    <row r="50" spans="1:10" x14ac:dyDescent="0.25">
      <c r="A50" s="140" t="str">
        <f>B50&amp;"/"&amp;E50&amp;"/"&amp;G50&amp;"/"&amp;H50</f>
        <v>NCTSP6/TRA/DEP/T-TRA-DEP-E-009-Release request rejected</v>
      </c>
      <c r="B50" s="141" t="s">
        <v>739</v>
      </c>
      <c r="C50" s="141" t="s">
        <v>667</v>
      </c>
      <c r="D50" s="141" t="s">
        <v>668</v>
      </c>
      <c r="E50" s="147" t="s">
        <v>669</v>
      </c>
      <c r="F50" s="141" t="s">
        <v>673</v>
      </c>
      <c r="G50" s="147" t="s">
        <v>674</v>
      </c>
      <c r="H50" s="141" t="s">
        <v>693</v>
      </c>
      <c r="I50" s="147" t="str">
        <f>"T-"&amp;Table13[[#This Row],[L1 - Code]]&amp;"-"&amp;Table13[[#This Row],[L2 - Code]]</f>
        <v>T-TRA-DEP</v>
      </c>
      <c r="J50" s="148" t="str">
        <f>Table13[[#This Row],[L2 - Descr]]</f>
        <v>Specific Scenarios at Office of Departure (DEP)</v>
      </c>
    </row>
    <row r="51" spans="1:10" x14ac:dyDescent="0.25">
      <c r="A51" s="140" t="str">
        <f>B51&amp;"/"&amp;E51&amp;"/"&amp;G51&amp;"/"&amp;H51</f>
        <v>NCTSP6/TRA/DEP/T-TRA-DEP-E-012-Rejection of transit declaration</v>
      </c>
      <c r="B51" s="141" t="s">
        <v>739</v>
      </c>
      <c r="C51" s="141" t="s">
        <v>667</v>
      </c>
      <c r="D51" s="141" t="s">
        <v>668</v>
      </c>
      <c r="E51" s="147" t="s">
        <v>669</v>
      </c>
      <c r="F51" s="141" t="s">
        <v>673</v>
      </c>
      <c r="G51" s="147" t="s">
        <v>674</v>
      </c>
      <c r="H51" s="141" t="s">
        <v>694</v>
      </c>
      <c r="I51" s="147" t="str">
        <f>"T-"&amp;Table13[[#This Row],[L1 - Code]]&amp;"-"&amp;Table13[[#This Row],[L2 - Code]]</f>
        <v>T-TRA-DEP</v>
      </c>
      <c r="J51" s="148" t="str">
        <f>Table13[[#This Row],[L2 - Descr]]</f>
        <v>Specific Scenarios at Office of Departure (DEP)</v>
      </c>
    </row>
    <row r="52" spans="1:10" x14ac:dyDescent="0.25">
      <c r="A52" s="140" t="str">
        <f>B52&amp;"/"&amp;E52&amp;"/"&amp;G52&amp;"/"&amp;H52</f>
        <v>NCTSP6/TRA/DEP/T-TRA-DEP-E-015-Declaration amendment rejected</v>
      </c>
      <c r="B52" s="141" t="s">
        <v>739</v>
      </c>
      <c r="C52" s="141" t="s">
        <v>667</v>
      </c>
      <c r="D52" s="141" t="s">
        <v>668</v>
      </c>
      <c r="E52" s="147" t="s">
        <v>669</v>
      </c>
      <c r="F52" s="141" t="s">
        <v>673</v>
      </c>
      <c r="G52" s="147" t="s">
        <v>674</v>
      </c>
      <c r="H52" s="141" t="s">
        <v>695</v>
      </c>
      <c r="I52" s="147" t="str">
        <f>"T-"&amp;Table13[[#This Row],[L1 - Code]]&amp;"-"&amp;Table13[[#This Row],[L2 - Code]]</f>
        <v>T-TRA-DEP</v>
      </c>
      <c r="J52" s="148" t="str">
        <f>Table13[[#This Row],[L2 - Descr]]</f>
        <v>Specific Scenarios at Office of Departure (DEP)</v>
      </c>
    </row>
    <row r="53" spans="1:10" x14ac:dyDescent="0.25">
      <c r="A53" s="140" t="str">
        <f>B53&amp;"/"&amp;E53&amp;"/"&amp;G53&amp;"/"&amp;H53</f>
        <v>NCTSP6/TRA/DES/T-TRA-DES-A-004-Simplified procedure at destination</v>
      </c>
      <c r="B53" s="141" t="s">
        <v>739</v>
      </c>
      <c r="C53" s="141" t="s">
        <v>667</v>
      </c>
      <c r="D53" s="141" t="s">
        <v>668</v>
      </c>
      <c r="E53" s="147" t="s">
        <v>669</v>
      </c>
      <c r="F53" s="141" t="s">
        <v>696</v>
      </c>
      <c r="G53" s="147" t="s">
        <v>697</v>
      </c>
      <c r="H53" s="141" t="s">
        <v>698</v>
      </c>
      <c r="I53" s="147" t="str">
        <f>"T-"&amp;Table13[[#This Row],[L1 - Code]]&amp;"-"&amp;Table13[[#This Row],[L2 - Code]]</f>
        <v>T-TRA-DES</v>
      </c>
      <c r="J53" s="148" t="str">
        <f>Table13[[#This Row],[L2 - Descr]]</f>
        <v>Specific Scenarios at Office of Destination (DES)</v>
      </c>
    </row>
    <row r="54" spans="1:10" x14ac:dyDescent="0.25">
      <c r="A54" s="140" t="str">
        <f>B54&amp;"/"&amp;E54&amp;"/"&amp;G54&amp;"/"&amp;H54</f>
        <v>NCTSP6/TRA/DES/T-TRA-DES-A-006-Unloading Permission Received – Unloading Remarks</v>
      </c>
      <c r="B54" s="141" t="s">
        <v>739</v>
      </c>
      <c r="C54" s="141" t="s">
        <v>667</v>
      </c>
      <c r="D54" s="141" t="s">
        <v>668</v>
      </c>
      <c r="E54" s="147" t="s">
        <v>669</v>
      </c>
      <c r="F54" s="141" t="s">
        <v>696</v>
      </c>
      <c r="G54" s="147" t="s">
        <v>697</v>
      </c>
      <c r="H54" s="141" t="s">
        <v>699</v>
      </c>
      <c r="I54" s="147" t="str">
        <f>"T-"&amp;Table13[[#This Row],[L1 - Code]]&amp;"-"&amp;Table13[[#This Row],[L2 - Code]]</f>
        <v>T-TRA-DES</v>
      </c>
      <c r="J54" s="148" t="str">
        <f>Table13[[#This Row],[L2 - Descr]]</f>
        <v>Specific Scenarios at Office of Destination (DES)</v>
      </c>
    </row>
    <row r="55" spans="1:10" ht="30" x14ac:dyDescent="0.25">
      <c r="A55" s="140" t="str">
        <f>B55&amp;"/"&amp;E55&amp;"/"&amp;G55&amp;"/"&amp;H55</f>
        <v>NCTSP6/TRA/DES/T-TRA-DES-A-008-Major Discrepancies found during control at the Office of Destination – Resolved before the expiration of resolution timer</v>
      </c>
      <c r="B55" s="141" t="s">
        <v>739</v>
      </c>
      <c r="C55" s="141" t="s">
        <v>667</v>
      </c>
      <c r="D55" s="141" t="s">
        <v>668</v>
      </c>
      <c r="E55" s="147" t="s">
        <v>669</v>
      </c>
      <c r="F55" s="141" t="s">
        <v>696</v>
      </c>
      <c r="G55" s="147" t="s">
        <v>697</v>
      </c>
      <c r="H55" s="141" t="s">
        <v>700</v>
      </c>
      <c r="I55" s="147" t="str">
        <f>"T-"&amp;Table13[[#This Row],[L1 - Code]]&amp;"-"&amp;Table13[[#This Row],[L2 - Code]]</f>
        <v>T-TRA-DES</v>
      </c>
      <c r="J55" s="148" t="str">
        <f>Table13[[#This Row],[L2 - Descr]]</f>
        <v>Specific Scenarios at Office of Destination (DES)</v>
      </c>
    </row>
    <row r="56" spans="1:10" ht="30" x14ac:dyDescent="0.25">
      <c r="A56" s="140" t="str">
        <f>B56&amp;"/"&amp;E56&amp;"/"&amp;G56&amp;"/"&amp;H56</f>
        <v>NCTSP6/TRA/DES/T-TRA-DES-A-013-Major Discrepancies found during control at the Office of Destination – Major Discrepancies are confirmed– Recovery to be started</v>
      </c>
      <c r="B56" s="141" t="s">
        <v>739</v>
      </c>
      <c r="C56" s="141"/>
      <c r="D56" s="141"/>
      <c r="E56" s="147" t="s">
        <v>669</v>
      </c>
      <c r="F56" s="141" t="s">
        <v>696</v>
      </c>
      <c r="G56" s="147" t="s">
        <v>697</v>
      </c>
      <c r="H56" s="141" t="s">
        <v>701</v>
      </c>
      <c r="I56" s="147" t="str">
        <f>"T-"&amp;Table13[[#This Row],[L1 - Code]]&amp;"-"&amp;Table13[[#This Row],[L2 - Code]]</f>
        <v>T-TRA-DES</v>
      </c>
      <c r="J56" s="148" t="str">
        <f>Table13[[#This Row],[L2 - Descr]]</f>
        <v>Specific Scenarios at Office of Destination (DES)</v>
      </c>
    </row>
    <row r="57" spans="1:10" ht="30" x14ac:dyDescent="0.25">
      <c r="A57" s="140" t="str">
        <f>B57&amp;"/"&amp;E57&amp;"/"&amp;G57&amp;"/"&amp;H57</f>
        <v xml:space="preserve">NCTSP6/TRA/DES/T-TRA-DES-A-012-Major Discrepancies found during control at the Office of Destination – Resolved after the expiration of resolution timer </v>
      </c>
      <c r="B57" s="141" t="s">
        <v>739</v>
      </c>
      <c r="C57" s="141" t="s">
        <v>667</v>
      </c>
      <c r="D57" s="141" t="s">
        <v>668</v>
      </c>
      <c r="E57" s="147" t="s">
        <v>669</v>
      </c>
      <c r="F57" s="141" t="s">
        <v>696</v>
      </c>
      <c r="G57" s="147" t="s">
        <v>697</v>
      </c>
      <c r="H57" s="141" t="s">
        <v>702</v>
      </c>
      <c r="I57" s="147" t="str">
        <f>"T-"&amp;Table13[[#This Row],[L1 - Code]]&amp;"-"&amp;Table13[[#This Row],[L2 - Code]]</f>
        <v>T-TRA-DES</v>
      </c>
      <c r="J57" s="148" t="str">
        <f>Table13[[#This Row],[L2 - Descr]]</f>
        <v>Specific Scenarios at Office of Destination (DES)</v>
      </c>
    </row>
    <row r="58" spans="1:10" x14ac:dyDescent="0.25">
      <c r="A58" s="140" t="str">
        <f>B58&amp;"/"&amp;E58&amp;"/"&amp;G58&amp;"/"&amp;H58</f>
        <v>NCTSP6/TRA/DES/T-TRA-DES-A-009-Diversion at Office of Destination accepted</v>
      </c>
      <c r="B58" s="141" t="s">
        <v>739</v>
      </c>
      <c r="C58" s="141" t="s">
        <v>667</v>
      </c>
      <c r="D58" s="141" t="s">
        <v>668</v>
      </c>
      <c r="E58" s="147" t="s">
        <v>669</v>
      </c>
      <c r="F58" s="141" t="s">
        <v>696</v>
      </c>
      <c r="G58" s="147" t="s">
        <v>697</v>
      </c>
      <c r="H58" s="141" t="s">
        <v>703</v>
      </c>
      <c r="I58" s="147" t="str">
        <f>"T-"&amp;Table13[[#This Row],[L1 - Code]]&amp;"-"&amp;Table13[[#This Row],[L2 - Code]]</f>
        <v>T-TRA-DES</v>
      </c>
      <c r="J58" s="148" t="str">
        <f>Table13[[#This Row],[L2 - Descr]]</f>
        <v>Specific Scenarios at Office of Destination (DES)</v>
      </c>
    </row>
    <row r="59" spans="1:10" x14ac:dyDescent="0.25">
      <c r="A59" s="140" t="str">
        <f>B59&amp;"/"&amp;E59&amp;"/"&amp;G59&amp;"/"&amp;H59</f>
        <v>NCTSP6/TRA/DES/T-TRA-DES-A-010-Diversion at Office of Destination rejected</v>
      </c>
      <c r="B59" s="141" t="s">
        <v>739</v>
      </c>
      <c r="C59" s="141" t="s">
        <v>667</v>
      </c>
      <c r="D59" s="141" t="s">
        <v>668</v>
      </c>
      <c r="E59" s="147" t="s">
        <v>669</v>
      </c>
      <c r="F59" s="141" t="s">
        <v>696</v>
      </c>
      <c r="G59" s="147" t="s">
        <v>697</v>
      </c>
      <c r="H59" s="141" t="s">
        <v>704</v>
      </c>
      <c r="I59" s="147" t="str">
        <f>"T-"&amp;Table13[[#This Row],[L1 - Code]]&amp;"-"&amp;Table13[[#This Row],[L2 - Code]]</f>
        <v>T-TRA-DES</v>
      </c>
      <c r="J59" s="148" t="str">
        <f>Table13[[#This Row],[L2 - Descr]]</f>
        <v>Specific Scenarios at Office of Destination (DES)</v>
      </c>
    </row>
    <row r="60" spans="1:10" x14ac:dyDescent="0.25">
      <c r="A60" s="140" t="str">
        <f>B60&amp;"/"&amp;E60&amp;"/"&amp;G60&amp;"/"&amp;H60</f>
        <v>NCTSP6/TRA/DES/T-TRA-DES-A-011-Manual closure at Departure based on alternative proof</v>
      </c>
      <c r="B60" s="141" t="s">
        <v>739</v>
      </c>
      <c r="C60" s="141" t="s">
        <v>667</v>
      </c>
      <c r="D60" s="141" t="s">
        <v>668</v>
      </c>
      <c r="E60" s="147" t="s">
        <v>669</v>
      </c>
      <c r="F60" s="141" t="s">
        <v>696</v>
      </c>
      <c r="G60" s="147" t="s">
        <v>697</v>
      </c>
      <c r="H60" s="141" t="s">
        <v>705</v>
      </c>
      <c r="I60" s="147" t="str">
        <f>"T-"&amp;Table13[[#This Row],[L1 - Code]]&amp;"-"&amp;Table13[[#This Row],[L2 - Code]]</f>
        <v>T-TRA-DES</v>
      </c>
      <c r="J60" s="148" t="str">
        <f>Table13[[#This Row],[L2 - Descr]]</f>
        <v>Specific Scenarios at Office of Destination (DES)</v>
      </c>
    </row>
    <row r="61" spans="1:10" x14ac:dyDescent="0.25">
      <c r="A61" s="140" t="str">
        <f>B61&amp;"/"&amp;E61&amp;"/"&amp;G61&amp;"/"&amp;H61</f>
        <v>NCTSP6/TRA/DES/T-TRA-DES-E-003-Rejection of arrival notification</v>
      </c>
      <c r="B61" s="141" t="s">
        <v>739</v>
      </c>
      <c r="C61" s="141" t="s">
        <v>667</v>
      </c>
      <c r="D61" s="141" t="s">
        <v>668</v>
      </c>
      <c r="E61" s="147" t="s">
        <v>669</v>
      </c>
      <c r="F61" s="141" t="s">
        <v>696</v>
      </c>
      <c r="G61" s="147" t="s">
        <v>697</v>
      </c>
      <c r="H61" s="141" t="s">
        <v>706</v>
      </c>
      <c r="I61" s="147" t="str">
        <f>"T-"&amp;Table13[[#This Row],[L1 - Code]]&amp;"-"&amp;Table13[[#This Row],[L2 - Code]]</f>
        <v>T-TRA-DES</v>
      </c>
      <c r="J61" s="148" t="str">
        <f>Table13[[#This Row],[L2 - Descr]]</f>
        <v>Specific Scenarios at Office of Destination (DES)</v>
      </c>
    </row>
    <row r="62" spans="1:10" x14ac:dyDescent="0.25">
      <c r="A62" s="140" t="str">
        <f>B62&amp;"/"&amp;E62&amp;"/"&amp;G62&amp;"/"&amp;H62</f>
        <v>NCTSP6/TRA/DES/T-TRA-DES-E-007-Unloading remarks rejected</v>
      </c>
      <c r="B62" s="141" t="s">
        <v>739</v>
      </c>
      <c r="C62" s="141" t="s">
        <v>667</v>
      </c>
      <c r="D62" s="141" t="s">
        <v>668</v>
      </c>
      <c r="E62" s="147" t="s">
        <v>669</v>
      </c>
      <c r="F62" s="141" t="s">
        <v>696</v>
      </c>
      <c r="G62" s="147" t="s">
        <v>697</v>
      </c>
      <c r="H62" s="141" t="s">
        <v>707</v>
      </c>
      <c r="I62" s="147" t="str">
        <f>"T-"&amp;Table13[[#This Row],[L1 - Code]]&amp;"-"&amp;Table13[[#This Row],[L2 - Code]]</f>
        <v>T-TRA-DES</v>
      </c>
      <c r="J62" s="148" t="str">
        <f>Table13[[#This Row],[L2 - Descr]]</f>
        <v>Specific Scenarios at Office of Destination (DES)</v>
      </c>
    </row>
    <row r="63" spans="1:10" x14ac:dyDescent="0.25">
      <c r="A63" s="140" t="str">
        <f>B63&amp;"/"&amp;E63&amp;"/"&amp;G63&amp;"/"&amp;H63</f>
        <v>NCTSP6/TRA/DES/T-TRA-DES-M-001-Arrival notification valid</v>
      </c>
      <c r="B63" s="141" t="s">
        <v>739</v>
      </c>
      <c r="C63" s="141" t="s">
        <v>667</v>
      </c>
      <c r="D63" s="141" t="s">
        <v>668</v>
      </c>
      <c r="E63" s="147" t="s">
        <v>669</v>
      </c>
      <c r="F63" s="141" t="s">
        <v>696</v>
      </c>
      <c r="G63" s="147" t="s">
        <v>697</v>
      </c>
      <c r="H63" s="141" t="s">
        <v>708</v>
      </c>
      <c r="I63" s="147" t="str">
        <f>"T-"&amp;Table13[[#This Row],[L1 - Code]]&amp;"-"&amp;Table13[[#This Row],[L2 - Code]]</f>
        <v>T-TRA-DES</v>
      </c>
      <c r="J63" s="148" t="str">
        <f>Table13[[#This Row],[L2 - Descr]]</f>
        <v>Specific Scenarios at Office of Destination (DES)</v>
      </c>
    </row>
    <row r="64" spans="1:10" ht="30" x14ac:dyDescent="0.25">
      <c r="A64" s="140" t="str">
        <f>B64&amp;"/"&amp;E64&amp;"/"&amp;G64&amp;"/"&amp;H64</f>
        <v>NCTSP6/TRA/EFT/T-TRA-EFT-A-005-Lodgement of Transit Declaration having Export as Previous Procedure - Unknown Export MRN and Positive IE503 (before acceptance)</v>
      </c>
      <c r="B64" s="141" t="s">
        <v>739</v>
      </c>
      <c r="C64" s="141" t="s">
        <v>667</v>
      </c>
      <c r="D64" s="141" t="s">
        <v>668</v>
      </c>
      <c r="E64" s="147" t="s">
        <v>669</v>
      </c>
      <c r="F64" s="141" t="s">
        <v>709</v>
      </c>
      <c r="G64" s="147" t="s">
        <v>710</v>
      </c>
      <c r="H64" s="141" t="s">
        <v>711</v>
      </c>
      <c r="I64" s="147" t="str">
        <f>"T-"&amp;Table13[[#This Row],[L1 - Code]]&amp;"-"&amp;Table13[[#This Row],[L2 - Code]]</f>
        <v>T-TRA-EFT</v>
      </c>
      <c r="J64" s="148" t="str">
        <f>Table13[[#This Row],[L2 - Descr]]</f>
        <v>Export Followed by Transit (EFT)</v>
      </c>
    </row>
    <row r="65" spans="1:10" ht="30" x14ac:dyDescent="0.25">
      <c r="A65" s="140" t="str">
        <f>B65&amp;"/"&amp;E65&amp;"/"&amp;G65&amp;"/"&amp;H65</f>
        <v>NCTSP6/TRA/EFT/T-TRA-EFT-A-006-Amendment of transit declaration having export as previous procedure – Positive Response from AES</v>
      </c>
      <c r="B65" s="141" t="s">
        <v>739</v>
      </c>
      <c r="C65" s="141" t="s">
        <v>667</v>
      </c>
      <c r="D65" s="141" t="s">
        <v>668</v>
      </c>
      <c r="E65" s="147" t="s">
        <v>669</v>
      </c>
      <c r="F65" s="141" t="s">
        <v>709</v>
      </c>
      <c r="G65" s="147" t="s">
        <v>710</v>
      </c>
      <c r="H65" s="141" t="s">
        <v>712</v>
      </c>
      <c r="I65" s="147" t="str">
        <f>"T-"&amp;Table13[[#This Row],[L1 - Code]]&amp;"-"&amp;Table13[[#This Row],[L2 - Code]]</f>
        <v>T-TRA-EFT</v>
      </c>
      <c r="J65" s="148" t="str">
        <f>Table13[[#This Row],[L2 - Descr]]</f>
        <v>Export Followed by Transit (EFT)</v>
      </c>
    </row>
    <row r="66" spans="1:10" ht="30" x14ac:dyDescent="0.25">
      <c r="A66" s="140" t="str">
        <f>B66&amp;"/"&amp;E66&amp;"/"&amp;G66&amp;"/"&amp;H66</f>
        <v>NCTSP6/TRA/EFT/T-TRA-EFT-A-008-Invalidation of transit declaration having export as previous procedure - Before release for transit</v>
      </c>
      <c r="B66" s="141" t="s">
        <v>739</v>
      </c>
      <c r="C66" s="141" t="s">
        <v>667</v>
      </c>
      <c r="D66" s="141" t="s">
        <v>668</v>
      </c>
      <c r="E66" s="147" t="s">
        <v>669</v>
      </c>
      <c r="F66" s="141" t="s">
        <v>709</v>
      </c>
      <c r="G66" s="147" t="s">
        <v>710</v>
      </c>
      <c r="H66" s="141" t="s">
        <v>713</v>
      </c>
      <c r="I66" s="147" t="str">
        <f>"T-"&amp;Table13[[#This Row],[L1 - Code]]&amp;"-"&amp;Table13[[#This Row],[L2 - Code]]</f>
        <v>T-TRA-EFT</v>
      </c>
      <c r="J66" s="148" t="str">
        <f>Table13[[#This Row],[L2 - Descr]]</f>
        <v>Export Followed by Transit (EFT)</v>
      </c>
    </row>
    <row r="67" spans="1:10" x14ac:dyDescent="0.25">
      <c r="A67" s="140" t="str">
        <f>B67&amp;"/"&amp;E67&amp;"/"&amp;G67&amp;"/"&amp;H67</f>
        <v>NCTSP6/TRA/EFT/T-TRA-EFT-A-009-Transit movement having export as previous procedure is not released for transit</v>
      </c>
      <c r="B67" s="141" t="s">
        <v>739</v>
      </c>
      <c r="C67" s="141" t="s">
        <v>667</v>
      </c>
      <c r="D67" s="141" t="s">
        <v>668</v>
      </c>
      <c r="E67" s="147" t="s">
        <v>669</v>
      </c>
      <c r="F67" s="141" t="s">
        <v>709</v>
      </c>
      <c r="G67" s="147" t="s">
        <v>710</v>
      </c>
      <c r="H67" s="141" t="s">
        <v>714</v>
      </c>
      <c r="I67" s="147" t="str">
        <f>"T-"&amp;Table13[[#This Row],[L1 - Code]]&amp;"-"&amp;Table13[[#This Row],[L2 - Code]]</f>
        <v>T-TRA-EFT</v>
      </c>
      <c r="J67" s="148" t="str">
        <f>Table13[[#This Row],[L2 - Descr]]</f>
        <v>Export Followed by Transit (EFT)</v>
      </c>
    </row>
    <row r="68" spans="1:10" ht="30" x14ac:dyDescent="0.25">
      <c r="A68" s="140" t="str">
        <f>B68&amp;"/"&amp;E68&amp;"/"&amp;G68&amp;"/"&amp;H68</f>
        <v>NCTSP6/TRA/EFT/T-TRA-EFT-A-010-Transit movement having export as previous procedure - Control results from destination indicate discrepancies - Dispatch of control results information to Office of Exit</v>
      </c>
      <c r="B68" s="141" t="s">
        <v>739</v>
      </c>
      <c r="C68" s="141" t="s">
        <v>667</v>
      </c>
      <c r="D68" s="141" t="s">
        <v>668</v>
      </c>
      <c r="E68" s="147" t="s">
        <v>669</v>
      </c>
      <c r="F68" s="141" t="s">
        <v>709</v>
      </c>
      <c r="G68" s="147" t="s">
        <v>710</v>
      </c>
      <c r="H68" s="141" t="s">
        <v>715</v>
      </c>
      <c r="I68" s="147" t="str">
        <f>"T-"&amp;Table13[[#This Row],[L1 - Code]]&amp;"-"&amp;Table13[[#This Row],[L2 - Code]]</f>
        <v>T-TRA-EFT</v>
      </c>
      <c r="J68" s="148" t="str">
        <f>Table13[[#This Row],[L2 - Descr]]</f>
        <v>Export Followed by Transit (EFT)</v>
      </c>
    </row>
    <row r="69" spans="1:10" ht="30" x14ac:dyDescent="0.25">
      <c r="A69" s="140" t="str">
        <f>B69&amp;"/"&amp;E69&amp;"/"&amp;G69&amp;"/"&amp;H69</f>
        <v>NCTSP6/TRA/EFT/T-TRA-EFT-A-011-Transit movement having export as previous procedure - Departure notifies Office of Exit for the initiation of recovery</v>
      </c>
      <c r="B69" s="141" t="s">
        <v>739</v>
      </c>
      <c r="C69" s="141" t="s">
        <v>667</v>
      </c>
      <c r="D69" s="141" t="s">
        <v>668</v>
      </c>
      <c r="E69" s="147" t="s">
        <v>669</v>
      </c>
      <c r="F69" s="141" t="s">
        <v>709</v>
      </c>
      <c r="G69" s="147" t="s">
        <v>710</v>
      </c>
      <c r="H69" s="141" t="s">
        <v>716</v>
      </c>
      <c r="I69" s="147" t="str">
        <f>"T-"&amp;Table13[[#This Row],[L1 - Code]]&amp;"-"&amp;Table13[[#This Row],[L2 - Code]]</f>
        <v>T-TRA-EFT</v>
      </c>
      <c r="J69" s="148" t="str">
        <f>Table13[[#This Row],[L2 - Descr]]</f>
        <v>Export Followed by Transit (EFT)</v>
      </c>
    </row>
    <row r="70" spans="1:10" ht="30" x14ac:dyDescent="0.25">
      <c r="A70" s="140" t="str">
        <f>B70&amp;"/"&amp;E70&amp;"/"&amp;G70&amp;"/"&amp;H70</f>
        <v>NCTSP6/TRA/EFT/T-TRA-EFT-A-012-Manual closure at Departure based on alternative proof  - Export is previous procedure</v>
      </c>
      <c r="B70" s="141" t="s">
        <v>739</v>
      </c>
      <c r="C70" s="141" t="s">
        <v>667</v>
      </c>
      <c r="D70" s="141" t="s">
        <v>668</v>
      </c>
      <c r="E70" s="147" t="s">
        <v>669</v>
      </c>
      <c r="F70" s="141" t="s">
        <v>709</v>
      </c>
      <c r="G70" s="147" t="s">
        <v>710</v>
      </c>
      <c r="H70" s="141" t="s">
        <v>717</v>
      </c>
      <c r="I70" s="147" t="str">
        <f>"T-"&amp;Table13[[#This Row],[L1 - Code]]&amp;"-"&amp;Table13[[#This Row],[L2 - Code]]</f>
        <v>T-TRA-EFT</v>
      </c>
      <c r="J70" s="148" t="str">
        <f>Table13[[#This Row],[L2 - Descr]]</f>
        <v>Export Followed by Transit (EFT)</v>
      </c>
    </row>
    <row r="71" spans="1:10" ht="30" x14ac:dyDescent="0.25">
      <c r="A71" s="140" t="str">
        <f>B71&amp;"/"&amp;E71&amp;"/"&amp;G71&amp;"/"&amp;H71</f>
        <v>NCTSP6/TRA/EFT/T-TRA-EFT-E-004-Lodgement of transit declaration having export as previous procedure - Negative response from Office of Exit (before acceptance)</v>
      </c>
      <c r="B71" s="141" t="s">
        <v>739</v>
      </c>
      <c r="C71" s="141" t="s">
        <v>667</v>
      </c>
      <c r="D71" s="141" t="s">
        <v>668</v>
      </c>
      <c r="E71" s="147" t="s">
        <v>669</v>
      </c>
      <c r="F71" s="141" t="s">
        <v>709</v>
      </c>
      <c r="G71" s="147" t="s">
        <v>710</v>
      </c>
      <c r="H71" s="141" t="s">
        <v>718</v>
      </c>
      <c r="I71" s="147" t="str">
        <f>"T-"&amp;Table13[[#This Row],[L1 - Code]]&amp;"-"&amp;Table13[[#This Row],[L2 - Code]]</f>
        <v>T-TRA-EFT</v>
      </c>
      <c r="J71" s="148" t="str">
        <f>Table13[[#This Row],[L2 - Descr]]</f>
        <v>Export Followed by Transit (EFT)</v>
      </c>
    </row>
    <row r="72" spans="1:10" ht="30" x14ac:dyDescent="0.25">
      <c r="A72" s="140" t="str">
        <f>B72&amp;"/"&amp;E72&amp;"/"&amp;G72&amp;"/"&amp;H72</f>
        <v>NCTSP6/TRA/EFT/T-TRA-EFT-E-007-Amendment of transit declaration having export as previous procedure – Negative Response from AES</v>
      </c>
      <c r="B72" s="141" t="s">
        <v>739</v>
      </c>
      <c r="C72" s="141" t="s">
        <v>667</v>
      </c>
      <c r="D72" s="141" t="s">
        <v>668</v>
      </c>
      <c r="E72" s="147" t="s">
        <v>669</v>
      </c>
      <c r="F72" s="141" t="s">
        <v>709</v>
      </c>
      <c r="G72" s="147" t="s">
        <v>710</v>
      </c>
      <c r="H72" s="141" t="s">
        <v>719</v>
      </c>
      <c r="I72" s="147" t="str">
        <f>"T-"&amp;Table13[[#This Row],[L1 - Code]]&amp;"-"&amp;Table13[[#This Row],[L2 - Code]]</f>
        <v>T-TRA-EFT</v>
      </c>
      <c r="J72" s="148" t="str">
        <f>Table13[[#This Row],[L2 - Descr]]</f>
        <v>Export Followed by Transit (EFT)</v>
      </c>
    </row>
    <row r="73" spans="1:10" x14ac:dyDescent="0.25">
      <c r="A73" s="140" t="str">
        <f>B73&amp;"/"&amp;E73&amp;"/"&amp;G73&amp;"/"&amp;H73</f>
        <v>NCTSP6/TRA/EFT/T-TRA-EFT-M-001-Core flow of the export followed by transit - External transit</v>
      </c>
      <c r="B73" s="141" t="s">
        <v>739</v>
      </c>
      <c r="C73" s="141" t="s">
        <v>667</v>
      </c>
      <c r="D73" s="141" t="s">
        <v>668</v>
      </c>
      <c r="E73" s="147" t="s">
        <v>669</v>
      </c>
      <c r="F73" s="141" t="s">
        <v>709</v>
      </c>
      <c r="G73" s="147" t="s">
        <v>710</v>
      </c>
      <c r="H73" s="141" t="s">
        <v>720</v>
      </c>
      <c r="I73" s="147" t="str">
        <f>"T-"&amp;Table13[[#This Row],[L1 - Code]]&amp;"-"&amp;Table13[[#This Row],[L2 - Code]]</f>
        <v>T-TRA-EFT</v>
      </c>
      <c r="J73" s="148" t="str">
        <f>Table13[[#This Row],[L2 - Descr]]</f>
        <v>Export Followed by Transit (EFT)</v>
      </c>
    </row>
    <row r="74" spans="1:10" ht="30" x14ac:dyDescent="0.25">
      <c r="A74" s="140" t="str">
        <f>B74&amp;"/"&amp;E74&amp;"/"&amp;G74&amp;"/"&amp;H74</f>
        <v>NCTSP6/TRA/EFT/T-TRA-EFT-M-003-Core flow of the export followed by transit - Internal transit (Inappropriate Office of Destination)</v>
      </c>
      <c r="B74" s="141" t="s">
        <v>739</v>
      </c>
      <c r="C74" s="141" t="s">
        <v>667</v>
      </c>
      <c r="D74" s="141" t="s">
        <v>668</v>
      </c>
      <c r="E74" s="147" t="s">
        <v>669</v>
      </c>
      <c r="F74" s="141" t="s">
        <v>709</v>
      </c>
      <c r="G74" s="147" t="s">
        <v>710</v>
      </c>
      <c r="H74" s="141" t="s">
        <v>721</v>
      </c>
      <c r="I74" s="147" t="str">
        <f>"T-"&amp;Table13[[#This Row],[L1 - Code]]&amp;"-"&amp;Table13[[#This Row],[L2 - Code]]</f>
        <v>T-TRA-EFT</v>
      </c>
      <c r="J74" s="148" t="str">
        <f>Table13[[#This Row],[L2 - Descr]]</f>
        <v>Export Followed by Transit (EFT)</v>
      </c>
    </row>
    <row r="75" spans="1:10" ht="30" x14ac:dyDescent="0.25">
      <c r="A75" s="140" t="str">
        <f>B75&amp;"/"&amp;E75&amp;"/"&amp;G75&amp;"/"&amp;H75</f>
        <v>NCTSP6/TRA/EFT/T-TRA-EFT-A-013-Lodgement of transit declaration having export as previous procedure (external transit) - ARC Reference Number does not match with Transit Declaration Data</v>
      </c>
      <c r="B75" s="141" t="s">
        <v>739</v>
      </c>
      <c r="C75" s="141" t="s">
        <v>667</v>
      </c>
      <c r="D75" s="141" t="s">
        <v>668</v>
      </c>
      <c r="E75" s="147" t="s">
        <v>669</v>
      </c>
      <c r="F75" s="141" t="s">
        <v>709</v>
      </c>
      <c r="G75" s="147" t="s">
        <v>710</v>
      </c>
      <c r="H75" s="141" t="s">
        <v>722</v>
      </c>
      <c r="I75" s="147" t="str">
        <f>"T-"&amp;Table13[[#This Row],[L1 - Code]]&amp;"-"&amp;Table13[[#This Row],[L2 - Code]]</f>
        <v>T-TRA-EFT</v>
      </c>
      <c r="J75" s="148" t="str">
        <f>Table13[[#This Row],[L2 - Descr]]</f>
        <v>Export Followed by Transit (EFT)</v>
      </c>
    </row>
    <row r="76" spans="1:10" ht="30" x14ac:dyDescent="0.25">
      <c r="A76" s="140" t="str">
        <f>B76&amp;"/"&amp;E76&amp;"/"&amp;G76&amp;"/"&amp;H76</f>
        <v>NCTSP6/TRA/EFT/T-TRA-EFT-M-002-Core flow of the export followed by transit - Internal transit (Appropriate Office of Destination)</v>
      </c>
      <c r="B76" s="141" t="s">
        <v>739</v>
      </c>
      <c r="C76" s="141" t="s">
        <v>667</v>
      </c>
      <c r="D76" s="141" t="s">
        <v>668</v>
      </c>
      <c r="E76" s="147" t="s">
        <v>669</v>
      </c>
      <c r="F76" s="141" t="s">
        <v>709</v>
      </c>
      <c r="G76" s="147" t="s">
        <v>710</v>
      </c>
      <c r="H76" s="141" t="s">
        <v>723</v>
      </c>
      <c r="I76" s="147" t="str">
        <f>"T-"&amp;Table13[[#This Row],[L1 - Code]]&amp;"-"&amp;Table13[[#This Row],[L2 - Code]]</f>
        <v>T-TRA-EFT</v>
      </c>
      <c r="J76" s="148" t="str">
        <f>Table13[[#This Row],[L2 - Descr]]</f>
        <v>Export Followed by Transit (EFT)</v>
      </c>
    </row>
    <row r="77" spans="1:10" ht="30" x14ac:dyDescent="0.25">
      <c r="A77" s="140" t="str">
        <f>B77&amp;"/"&amp;E77&amp;"/"&amp;G77&amp;"/"&amp;H77</f>
        <v>NCTSP6/TRA/EXC/T-TRA-EXC-A-002-AAR missing</v>
      </c>
      <c r="B77" s="141" t="s">
        <v>739</v>
      </c>
      <c r="C77" s="141" t="s">
        <v>667</v>
      </c>
      <c r="D77" s="141" t="s">
        <v>668</v>
      </c>
      <c r="E77" s="147" t="s">
        <v>669</v>
      </c>
      <c r="F77" s="141" t="s">
        <v>724</v>
      </c>
      <c r="G77" s="147" t="s">
        <v>725</v>
      </c>
      <c r="H77" s="141" t="s">
        <v>726</v>
      </c>
      <c r="I77" s="147" t="str">
        <f>"T-"&amp;Table13[[#This Row],[L1 - Code]]&amp;"-"&amp;Table13[[#This Row],[L2 - Code]]</f>
        <v>T-TRA-EXC</v>
      </c>
      <c r="J77" s="148" t="str">
        <f>Table13[[#This Row],[L2 - Descr]]</f>
        <v>Possible Exceptions in the Common Domain (Exceptions of message sequencing in the Common Domain) (EXC)</v>
      </c>
    </row>
    <row r="78" spans="1:10" ht="30" x14ac:dyDescent="0.25">
      <c r="A78" s="140" t="str">
        <f>B78&amp;"/"&amp;E78&amp;"/"&amp;G78&amp;"/"&amp;H78</f>
        <v>NCTSP6/TRA/EXC/T-TRA-EXC-A-003-ATR missing</v>
      </c>
      <c r="B78" s="141" t="s">
        <v>739</v>
      </c>
      <c r="C78" s="141" t="s">
        <v>667</v>
      </c>
      <c r="D78" s="141" t="s">
        <v>668</v>
      </c>
      <c r="E78" s="147" t="s">
        <v>669</v>
      </c>
      <c r="F78" s="141" t="s">
        <v>724</v>
      </c>
      <c r="G78" s="147" t="s">
        <v>725</v>
      </c>
      <c r="H78" s="141" t="s">
        <v>727</v>
      </c>
      <c r="I78" s="147" t="str">
        <f>"T-"&amp;Table13[[#This Row],[L1 - Code]]&amp;"-"&amp;Table13[[#This Row],[L2 - Code]]</f>
        <v>T-TRA-EXC</v>
      </c>
      <c r="J78" s="148" t="str">
        <f>Table13[[#This Row],[L2 - Descr]]</f>
        <v>Possible Exceptions in the Common Domain (Exceptions of message sequencing in the Common Domain) (EXC)</v>
      </c>
    </row>
    <row r="79" spans="1:10" ht="30" x14ac:dyDescent="0.25">
      <c r="A79" s="140" t="str">
        <f>B79&amp;"/"&amp;E79&amp;"/"&amp;G79&amp;"/"&amp;H79</f>
        <v>NCTSP6/TRA/EXC/T-TRA-EXC-A-004-NCF not received</v>
      </c>
      <c r="B79" s="141" t="s">
        <v>739</v>
      </c>
      <c r="C79" s="141" t="s">
        <v>667</v>
      </c>
      <c r="D79" s="141" t="s">
        <v>668</v>
      </c>
      <c r="E79" s="147" t="s">
        <v>669</v>
      </c>
      <c r="F79" s="141" t="s">
        <v>724</v>
      </c>
      <c r="G79" s="147" t="s">
        <v>725</v>
      </c>
      <c r="H79" s="141" t="s">
        <v>728</v>
      </c>
      <c r="I79" s="147" t="str">
        <f>"T-"&amp;Table13[[#This Row],[L1 - Code]]&amp;"-"&amp;Table13[[#This Row],[L2 - Code]]</f>
        <v>T-TRA-EXC</v>
      </c>
      <c r="J79" s="148" t="str">
        <f>Table13[[#This Row],[L2 - Descr]]</f>
        <v>Possible Exceptions in the Common Domain (Exceptions of message sequencing in the Common Domain) (EXC)</v>
      </c>
    </row>
    <row r="80" spans="1:10" ht="30" x14ac:dyDescent="0.25">
      <c r="A80" s="140" t="str">
        <f>B80&amp;"/"&amp;E80&amp;"/"&amp;G80&amp;"/"&amp;H80</f>
        <v>NCTSP6/TRA/EXC/T-TRA-EXC-A-005-AXR Record missing</v>
      </c>
      <c r="B80" s="141" t="s">
        <v>739</v>
      </c>
      <c r="C80" s="141" t="s">
        <v>667</v>
      </c>
      <c r="D80" s="141" t="s">
        <v>668</v>
      </c>
      <c r="E80" s="147" t="s">
        <v>669</v>
      </c>
      <c r="F80" s="141" t="s">
        <v>724</v>
      </c>
      <c r="G80" s="147" t="s">
        <v>725</v>
      </c>
      <c r="H80" s="141" t="s">
        <v>729</v>
      </c>
      <c r="I80" s="147" t="str">
        <f>"T-"&amp;Table13[[#This Row],[L1 - Code]]&amp;"-"&amp;Table13[[#This Row],[L2 - Code]]</f>
        <v>T-TRA-EXC</v>
      </c>
      <c r="J80" s="148" t="str">
        <f>Table13[[#This Row],[L2 - Descr]]</f>
        <v>Possible Exceptions in the Common Domain (Exceptions of message sequencing in the Common Domain) (EXC)</v>
      </c>
    </row>
    <row r="81" spans="1:10" ht="30" x14ac:dyDescent="0.25">
      <c r="A81" s="140" t="str">
        <f>B81&amp;"/"&amp;E81&amp;"/"&amp;G81&amp;"/"&amp;H81</f>
        <v>NCTSP6/TRA/EXC/T-TRA-EXC-A-006-Notification leaving security area not received</v>
      </c>
      <c r="B81" s="141" t="s">
        <v>739</v>
      </c>
      <c r="C81" s="141" t="s">
        <v>667</v>
      </c>
      <c r="D81" s="141" t="s">
        <v>668</v>
      </c>
      <c r="E81" s="147" t="s">
        <v>669</v>
      </c>
      <c r="F81" s="141" t="s">
        <v>724</v>
      </c>
      <c r="G81" s="147" t="s">
        <v>725</v>
      </c>
      <c r="H81" s="141" t="s">
        <v>730</v>
      </c>
      <c r="I81" s="147" t="str">
        <f>"T-"&amp;Table13[[#This Row],[L1 - Code]]&amp;"-"&amp;Table13[[#This Row],[L2 - Code]]</f>
        <v>T-TRA-EXC</v>
      </c>
      <c r="J81" s="148" t="str">
        <f>Table13[[#This Row],[L2 - Descr]]</f>
        <v>Possible Exceptions in the Common Domain (Exceptions of message sequencing in the Common Domain) (EXC)</v>
      </c>
    </row>
    <row r="82" spans="1:10" ht="30" x14ac:dyDescent="0.25">
      <c r="A82" s="140" t="str">
        <f>B82&amp;"/"&amp;E82&amp;"/"&amp;G82&amp;"/"&amp;H82</f>
        <v>NCTSP6/TRA/EXC/T-TRA-EXC-A-007-Status request/response</v>
      </c>
      <c r="B82" s="141" t="s">
        <v>739</v>
      </c>
      <c r="C82" s="141" t="s">
        <v>667</v>
      </c>
      <c r="D82" s="141" t="s">
        <v>668</v>
      </c>
      <c r="E82" s="147" t="s">
        <v>669</v>
      </c>
      <c r="F82" s="141" t="s">
        <v>724</v>
      </c>
      <c r="G82" s="147" t="s">
        <v>725</v>
      </c>
      <c r="H82" s="141" t="s">
        <v>731</v>
      </c>
      <c r="I82" s="147" t="str">
        <f>"T-"&amp;Table13[[#This Row],[L1 - Code]]&amp;"-"&amp;Table13[[#This Row],[L2 - Code]]</f>
        <v>T-TRA-EXC</v>
      </c>
      <c r="J82" s="148" t="str">
        <f>Table13[[#This Row],[L2 - Descr]]</f>
        <v>Possible Exceptions in the Common Domain (Exceptions of message sequencing in the Common Domain) (EXC)</v>
      </c>
    </row>
    <row r="83" spans="1:10" ht="30" x14ac:dyDescent="0.25">
      <c r="A83" s="140" t="str">
        <f>B83&amp;"/"&amp;E83&amp;"/"&amp;G83&amp;"/"&amp;H83</f>
        <v>NCTSP6/TRA/EXC/T-TRA-EXC-A-008-Deviation from the Binding Itinerary at Actual Office of Transit - Movement is allowed Diversion after registering the Incident</v>
      </c>
      <c r="B83" s="141" t="s">
        <v>739</v>
      </c>
      <c r="C83" s="141"/>
      <c r="D83" s="141" t="s">
        <v>668</v>
      </c>
      <c r="E83" s="147" t="s">
        <v>669</v>
      </c>
      <c r="F83" s="141" t="s">
        <v>724</v>
      </c>
      <c r="G83" s="147" t="s">
        <v>725</v>
      </c>
      <c r="H83" s="141" t="s">
        <v>732</v>
      </c>
      <c r="I83" s="147" t="str">
        <f>"T-"&amp;Table13[[#This Row],[L1 - Code]]&amp;"-"&amp;Table13[[#This Row],[L2 - Code]]</f>
        <v>T-TRA-EXC</v>
      </c>
      <c r="J83" s="148" t="str">
        <f>Table13[[#This Row],[L2 - Descr]]</f>
        <v>Possible Exceptions in the Common Domain (Exceptions of message sequencing in the Common Domain) (EXC)</v>
      </c>
    </row>
    <row r="84" spans="1:10" ht="30" x14ac:dyDescent="0.25">
      <c r="A84" s="140" t="str">
        <f>B84&amp;"/"&amp;E84&amp;"/"&amp;G84&amp;"/"&amp;H84</f>
        <v>NCTSP6/TRA/EXC/T-TRA-EXC-M-001-Query movement information</v>
      </c>
      <c r="B84" s="141" t="s">
        <v>739</v>
      </c>
      <c r="C84" s="141" t="s">
        <v>667</v>
      </c>
      <c r="D84" s="141" t="s">
        <v>668</v>
      </c>
      <c r="E84" s="147" t="s">
        <v>669</v>
      </c>
      <c r="F84" s="141" t="s">
        <v>724</v>
      </c>
      <c r="G84" s="147" t="s">
        <v>725</v>
      </c>
      <c r="H84" s="141" t="s">
        <v>733</v>
      </c>
      <c r="I84" s="147" t="str">
        <f>"T-"&amp;Table13[[#This Row],[L1 - Code]]&amp;"-"&amp;Table13[[#This Row],[L2 - Code]]</f>
        <v>T-TRA-EXC</v>
      </c>
      <c r="J84" s="148" t="str">
        <f>Table13[[#This Row],[L2 - Descr]]</f>
        <v>Possible Exceptions in the Common Domain (Exceptions of message sequencing in the Common Domain) (EXC)</v>
      </c>
    </row>
    <row r="85" spans="1:10" ht="30" x14ac:dyDescent="0.25">
      <c r="A85" s="140" t="str">
        <f>B85&amp;"/"&amp;E85&amp;"/"&amp;G85&amp;"/"&amp;H85</f>
        <v>NCTSP6/TRA/INC/T-TRA-INC-A-002-Transit Movement does not continue-Office of Incident Registration becomes Actual Office of Destination</v>
      </c>
      <c r="B85" s="141" t="s">
        <v>739</v>
      </c>
      <c r="C85" s="141" t="s">
        <v>667</v>
      </c>
      <c r="D85" s="141" t="s">
        <v>668</v>
      </c>
      <c r="E85" s="147" t="s">
        <v>669</v>
      </c>
      <c r="F85" s="141" t="s">
        <v>734</v>
      </c>
      <c r="G85" s="147" t="s">
        <v>735</v>
      </c>
      <c r="H85" s="141" t="s">
        <v>736</v>
      </c>
      <c r="I85" s="147" t="str">
        <f>"T-"&amp;Table13[[#This Row],[L1 - Code]]&amp;"-"&amp;Table13[[#This Row],[L2 - Code]]</f>
        <v>T-TRA-INC</v>
      </c>
      <c r="J85" s="148" t="str">
        <f>Table13[[#This Row],[L2 - Descr]]</f>
        <v>Specific Scenarios for Incidents “En Route” (INC)</v>
      </c>
    </row>
    <row r="86" spans="1:10" x14ac:dyDescent="0.25">
      <c r="A86" s="140" t="str">
        <f>B86&amp;"/"&amp;E86&amp;"/"&amp;G86&amp;"/"&amp;H86</f>
        <v>NCTSP6/TRA/INC/T-TRA-INC-A-003-Office of incident registration allows transit movement to continue its journey</v>
      </c>
      <c r="B86" s="141" t="s">
        <v>739</v>
      </c>
      <c r="C86" s="141" t="s">
        <v>667</v>
      </c>
      <c r="D86" s="141" t="s">
        <v>668</v>
      </c>
      <c r="E86" s="147" t="s">
        <v>669</v>
      </c>
      <c r="F86" s="141" t="s">
        <v>734</v>
      </c>
      <c r="G86" s="147" t="s">
        <v>735</v>
      </c>
      <c r="H86" s="141" t="s">
        <v>737</v>
      </c>
      <c r="I86" s="147" t="str">
        <f>"T-"&amp;Table13[[#This Row],[L1 - Code]]&amp;"-"&amp;Table13[[#This Row],[L2 - Code]]</f>
        <v>T-TRA-INC</v>
      </c>
      <c r="J86" s="148" t="str">
        <f>Table13[[#This Row],[L2 - Descr]]</f>
        <v>Specific Scenarios for Incidents “En Route” (INC)</v>
      </c>
    </row>
    <row r="87" spans="1:10" x14ac:dyDescent="0.25">
      <c r="A87" s="140" t="str">
        <f>B87&amp;"/"&amp;E87&amp;"/"&amp;G87&amp;"/"&amp;H87</f>
        <v>NCTSP6/TRA/INC/T-TRA-INC-M-001-Capturing movement information at Office of Incident Registration</v>
      </c>
      <c r="B87" s="141" t="s">
        <v>739</v>
      </c>
      <c r="C87" s="141" t="s">
        <v>667</v>
      </c>
      <c r="D87" s="141" t="s">
        <v>668</v>
      </c>
      <c r="E87" s="147" t="s">
        <v>669</v>
      </c>
      <c r="F87" s="141" t="s">
        <v>734</v>
      </c>
      <c r="G87" s="147" t="s">
        <v>735</v>
      </c>
      <c r="H87" s="141" t="s">
        <v>738</v>
      </c>
      <c r="I87" s="147" t="str">
        <f>"T-"&amp;Table13[[#This Row],[L1 - Code]]&amp;"-"&amp;Table13[[#This Row],[L2 - Code]]</f>
        <v>T-TRA-INC</v>
      </c>
      <c r="J87" s="148" t="str">
        <f>Table13[[#This Row],[L2 - Descr]]</f>
        <v>Specific Scenarios for Incidents “En Route” (INC)</v>
      </c>
    </row>
    <row r="88" spans="1:10" x14ac:dyDescent="0.25">
      <c r="A88" s="140" t="str">
        <f>B88&amp;"/"&amp;E88&amp;"/"&amp;G88&amp;"/"&amp;H88</f>
        <v>NCTSP6/TRA/TRT/T-TRA-TRT-A-001-Diversion at Office of Transit rejected</v>
      </c>
      <c r="B88" s="141" t="s">
        <v>739</v>
      </c>
      <c r="C88" s="141" t="s">
        <v>667</v>
      </c>
      <c r="D88" s="141" t="s">
        <v>668</v>
      </c>
      <c r="E88" s="147" t="s">
        <v>669</v>
      </c>
      <c r="F88" s="141" t="s">
        <v>740</v>
      </c>
      <c r="G88" s="147" t="s">
        <v>741</v>
      </c>
      <c r="H88" s="141" t="s">
        <v>742</v>
      </c>
      <c r="I88" s="147" t="str">
        <f>"T-"&amp;Table13[[#This Row],[L1 - Code]]&amp;"-"&amp;Table13[[#This Row],[L2 - Code]]</f>
        <v>T-TRA-TRT</v>
      </c>
      <c r="J88" s="148" t="str">
        <f>Table13[[#This Row],[L2 - Descr]]</f>
        <v>Specific Scenarios at Office of Transit (TRN)</v>
      </c>
    </row>
    <row r="89" spans="1:10" x14ac:dyDescent="0.25">
      <c r="A89" s="140" t="str">
        <f>B89&amp;"/"&amp;E89&amp;"/"&amp;G89&amp;"/"&amp;H89</f>
        <v>NCTSP6/TRA/TRT/T-TRA-TRT-A-002-Diversion at Office of Transit accepted</v>
      </c>
      <c r="B89" s="141" t="s">
        <v>739</v>
      </c>
      <c r="C89" s="141" t="s">
        <v>667</v>
      </c>
      <c r="D89" s="141" t="s">
        <v>668</v>
      </c>
      <c r="E89" s="147" t="s">
        <v>669</v>
      </c>
      <c r="F89" s="141" t="s">
        <v>740</v>
      </c>
      <c r="G89" s="147" t="s">
        <v>741</v>
      </c>
      <c r="H89" s="141" t="s">
        <v>743</v>
      </c>
      <c r="I89" s="147" t="str">
        <f>"T-"&amp;Table13[[#This Row],[L1 - Code]]&amp;"-"&amp;Table13[[#This Row],[L2 - Code]]</f>
        <v>T-TRA-TRT</v>
      </c>
      <c r="J89" s="148" t="str">
        <f>Table13[[#This Row],[L2 - Descr]]</f>
        <v>Specific Scenarios at Office of Transit (TRN)</v>
      </c>
    </row>
    <row r="90" spans="1:10" x14ac:dyDescent="0.25">
      <c r="A90" s="140" t="str">
        <f>B90&amp;"/"&amp;E90&amp;"/"&amp;G90&amp;"/"&amp;H90</f>
        <v>NCTSP6/TRA/TRT/T-TRA-TRT-A-003-Control by Office of Transit with Passage Confirmed</v>
      </c>
      <c r="B90" s="141" t="s">
        <v>739</v>
      </c>
      <c r="C90" s="141" t="s">
        <v>667</v>
      </c>
      <c r="D90" s="141" t="s">
        <v>668</v>
      </c>
      <c r="E90" s="147" t="s">
        <v>669</v>
      </c>
      <c r="F90" s="141" t="s">
        <v>740</v>
      </c>
      <c r="G90" s="147" t="s">
        <v>741</v>
      </c>
      <c r="H90" s="141" t="s">
        <v>744</v>
      </c>
      <c r="I90" s="147" t="str">
        <f>"T-"&amp;Table13[[#This Row],[L1 - Code]]&amp;"-"&amp;Table13[[#This Row],[L2 - Code]]</f>
        <v>T-TRA-TRT</v>
      </c>
      <c r="J90" s="148" t="str">
        <f>Table13[[#This Row],[L2 - Descr]]</f>
        <v>Specific Scenarios at Office of Transit (TRN)</v>
      </c>
    </row>
    <row r="91" spans="1:10" x14ac:dyDescent="0.25">
      <c r="A91" s="140" t="str">
        <f>B91&amp;"/"&amp;E91&amp;"/"&amp;G91&amp;"/"&amp;H91</f>
        <v>NCTSP6/TRA/TRT/T-TRA-TRT-A-004-Control by Office of Transit with Passage Not Confirmed</v>
      </c>
      <c r="B91" s="141" t="s">
        <v>739</v>
      </c>
      <c r="C91" s="141" t="s">
        <v>667</v>
      </c>
      <c r="D91" s="141" t="s">
        <v>668</v>
      </c>
      <c r="E91" s="147" t="s">
        <v>669</v>
      </c>
      <c r="F91" s="141" t="s">
        <v>740</v>
      </c>
      <c r="G91" s="147" t="s">
        <v>741</v>
      </c>
      <c r="H91" s="141" t="s">
        <v>745</v>
      </c>
      <c r="I91" s="147" t="str">
        <f>"T-"&amp;Table13[[#This Row],[L1 - Code]]&amp;"-"&amp;Table13[[#This Row],[L2 - Code]]</f>
        <v>T-TRA-TRT</v>
      </c>
      <c r="J91" s="148" t="str">
        <f>Table13[[#This Row],[L2 - Descr]]</f>
        <v>Specific Scenarios at Office of Transit (TRN)</v>
      </c>
    </row>
    <row r="92" spans="1:10" x14ac:dyDescent="0.25">
      <c r="A92" s="140" t="str">
        <f>B92&amp;"/"&amp;E92&amp;"/"&amp;G92&amp;"/"&amp;H92</f>
        <v>NCTSP6/TRA/TRT/T-TRA-TRT-A-005-Movement arrives at declared Office of Exit for Transit</v>
      </c>
      <c r="B92" s="141" t="s">
        <v>739</v>
      </c>
      <c r="C92" s="141" t="s">
        <v>667</v>
      </c>
      <c r="D92" s="141" t="s">
        <v>668</v>
      </c>
      <c r="E92" s="147" t="s">
        <v>669</v>
      </c>
      <c r="F92" s="141" t="s">
        <v>740</v>
      </c>
      <c r="G92" s="147" t="s">
        <v>741</v>
      </c>
      <c r="H92" s="141" t="s">
        <v>746</v>
      </c>
      <c r="I92" s="147" t="str">
        <f>"T-"&amp;Table13[[#This Row],[L1 - Code]]&amp;"-"&amp;Table13[[#This Row],[L2 - Code]]</f>
        <v>T-TRA-TRT</v>
      </c>
      <c r="J92" s="148" t="str">
        <f>Table13[[#This Row],[L2 - Descr]]</f>
        <v>Specific Scenarios at Office of Transit (TRN)</v>
      </c>
    </row>
    <row r="93" spans="1:10" x14ac:dyDescent="0.25">
      <c r="A93" s="140" t="str">
        <f>B93&amp;"/"&amp;E93&amp;"/"&amp;G93&amp;"/"&amp;H93</f>
        <v>NCTSP6/TRA/TRT/T-TRA-TRT-A-006-Movement stopped at Customs Office of Exit for Transit</v>
      </c>
      <c r="B93" s="141" t="s">
        <v>739</v>
      </c>
      <c r="C93" s="141" t="s">
        <v>667</v>
      </c>
      <c r="D93" s="141" t="s">
        <v>668</v>
      </c>
      <c r="E93" s="147" t="s">
        <v>669</v>
      </c>
      <c r="F93" s="141" t="s">
        <v>740</v>
      </c>
      <c r="G93" s="147" t="s">
        <v>741</v>
      </c>
      <c r="H93" s="141" t="s">
        <v>747</v>
      </c>
      <c r="I93" s="147" t="str">
        <f>"T-"&amp;Table13[[#This Row],[L1 - Code]]&amp;"-"&amp;Table13[[#This Row],[L2 - Code]]</f>
        <v>T-TRA-TRT</v>
      </c>
      <c r="J93" s="148" t="str">
        <f>Table13[[#This Row],[L2 - Descr]]</f>
        <v>Specific Scenarios at Office of Transit (TRN)</v>
      </c>
    </row>
    <row r="94" spans="1:10" x14ac:dyDescent="0.25">
      <c r="A94" s="140" t="str">
        <f>B94&amp;"/"&amp;E94&amp;"/"&amp;G94&amp;"/"&amp;H94</f>
        <v>NCTSP6/TRA/TRT/T-TRA-TRT-A-007- Movement allowed to leave the Security Area</v>
      </c>
      <c r="B94" s="141" t="s">
        <v>739</v>
      </c>
      <c r="C94" s="141" t="s">
        <v>667</v>
      </c>
      <c r="D94" s="141" t="s">
        <v>668</v>
      </c>
      <c r="E94" s="147" t="s">
        <v>669</v>
      </c>
      <c r="F94" s="141" t="s">
        <v>740</v>
      </c>
      <c r="G94" s="147" t="s">
        <v>741</v>
      </c>
      <c r="H94" s="141" t="s">
        <v>748</v>
      </c>
      <c r="I94" s="147" t="str">
        <f>"T-"&amp;Table13[[#This Row],[L1 - Code]]&amp;"-"&amp;Table13[[#This Row],[L2 - Code]]</f>
        <v>T-TRA-TRT</v>
      </c>
      <c r="J94" s="148" t="str">
        <f>Table13[[#This Row],[L2 - Descr]]</f>
        <v>Specific Scenarios at Office of Transit (TRN)</v>
      </c>
    </row>
    <row r="95" spans="1:10" ht="30" x14ac:dyDescent="0.25">
      <c r="A95" s="140" t="str">
        <f>B95&amp;"/"&amp;E95&amp;"/"&amp;G95&amp;"/"&amp;H95</f>
        <v>NCTSP6/TRA/TRT/T-TRA-TRT-A-008-Diversion at Customs Office of Exit for Transit – Movement is allowed to leave the security area</v>
      </c>
      <c r="B95" s="141" t="s">
        <v>739</v>
      </c>
      <c r="C95" s="141" t="s">
        <v>667</v>
      </c>
      <c r="D95" s="141" t="s">
        <v>668</v>
      </c>
      <c r="E95" s="147" t="s">
        <v>669</v>
      </c>
      <c r="F95" s="141" t="s">
        <v>740</v>
      </c>
      <c r="G95" s="147" t="s">
        <v>741</v>
      </c>
      <c r="H95" s="141" t="s">
        <v>749</v>
      </c>
      <c r="I95" s="147" t="str">
        <f>"T-"&amp;Table13[[#This Row],[L1 - Code]]&amp;"-"&amp;Table13[[#This Row],[L2 - Code]]</f>
        <v>T-TRA-TRT</v>
      </c>
      <c r="J95" s="148" t="str">
        <f>Table13[[#This Row],[L2 - Descr]]</f>
        <v>Specific Scenarios at Office of Transit (TRN)</v>
      </c>
    </row>
    <row r="96" spans="1:10" ht="30" x14ac:dyDescent="0.25">
      <c r="A96" s="140" t="str">
        <f>B96&amp;"/"&amp;E96&amp;"/"&amp;G96&amp;"/"&amp;H96</f>
        <v>NCTSP6/TRA/TRT/T-TRA-TRT-A-009-Diversion at Customs Office of Exit for Transit – Movement stopped at the border of Office of Exit for Transit</v>
      </c>
      <c r="B96" s="141" t="s">
        <v>739</v>
      </c>
      <c r="C96" s="141" t="s">
        <v>667</v>
      </c>
      <c r="D96" s="141" t="s">
        <v>668</v>
      </c>
      <c r="E96" s="147" t="s">
        <v>669</v>
      </c>
      <c r="F96" s="141" t="s">
        <v>740</v>
      </c>
      <c r="G96" s="147" t="s">
        <v>741</v>
      </c>
      <c r="H96" s="141" t="s">
        <v>750</v>
      </c>
      <c r="I96" s="147" t="str">
        <f>"T-"&amp;Table13[[#This Row],[L1 - Code]]&amp;"-"&amp;Table13[[#This Row],[L2 - Code]]</f>
        <v>T-TRA-TRT</v>
      </c>
      <c r="J96" s="148" t="str">
        <f>Table13[[#This Row],[L2 - Descr]]</f>
        <v>Specific Scenarios at Office of Transit (TRN)</v>
      </c>
    </row>
    <row r="97" spans="1:10" x14ac:dyDescent="0.25">
      <c r="A97" s="140" t="str">
        <f>B97&amp;"/"&amp;E97&amp;"/"&amp;G97&amp;"/"&amp;H97</f>
        <v>NCTSP6/TRA/TRT/T-TRA-TRT-A-010-Transit Declaration having Office of Destination being also Office of Transit</v>
      </c>
      <c r="B97" s="141" t="s">
        <v>739</v>
      </c>
      <c r="C97" s="141" t="s">
        <v>667</v>
      </c>
      <c r="D97" s="141" t="s">
        <v>668</v>
      </c>
      <c r="E97" s="147" t="s">
        <v>669</v>
      </c>
      <c r="F97" s="141" t="s">
        <v>740</v>
      </c>
      <c r="G97" s="147" t="s">
        <v>741</v>
      </c>
      <c r="H97" s="141" t="s">
        <v>751</v>
      </c>
      <c r="I97" s="147" t="str">
        <f>"T-"&amp;Table13[[#This Row],[L1 - Code]]&amp;"-"&amp;Table13[[#This Row],[L2 - Code]]</f>
        <v>T-TRA-TRT</v>
      </c>
      <c r="J97" s="148" t="str">
        <f>Table13[[#This Row],[L2 - Descr]]</f>
        <v>Specific Scenarios at Office of Transit (TRN)</v>
      </c>
    </row>
    <row r="98" spans="1:10" ht="30" x14ac:dyDescent="0.25">
      <c r="A98" s="140" t="str">
        <f>B98&amp;"/"&amp;E98&amp;"/"&amp;G98&amp;"/"&amp;H98</f>
        <v>NCTSP6/TRAENS/CFL-DEP/T-TRAENS-CFL-DEP-M-001-Lodging A Standard Combined Declaration Upon Presentation Of Goods At Office Of Departure</v>
      </c>
      <c r="B98" s="141" t="s">
        <v>739</v>
      </c>
      <c r="C98" s="141" t="s">
        <v>752</v>
      </c>
      <c r="D98" s="141" t="s">
        <v>668</v>
      </c>
      <c r="E98" s="147" t="s">
        <v>753</v>
      </c>
      <c r="F98" s="141" t="s">
        <v>754</v>
      </c>
      <c r="G98" s="147" t="s">
        <v>755</v>
      </c>
      <c r="H98" s="141" t="s">
        <v>756</v>
      </c>
      <c r="I98" s="147" t="str">
        <f>"T-"&amp;Table13[[#This Row],[L1 - Code]]&amp;"-"&amp;Table13[[#This Row],[L2 - Code]]</f>
        <v>T-TRAENS-CFL-DEP</v>
      </c>
      <c r="J98" s="148" t="str">
        <f>Table13[[#This Row],[L2 - Descr]]</f>
        <v>Core Flow At Office Of Departure, Which Is NOT Customs Office Of First Entry</v>
      </c>
    </row>
    <row r="99" spans="1:10" ht="30" x14ac:dyDescent="0.25">
      <c r="A99" s="140" t="str">
        <f>B99&amp;"/"&amp;E99&amp;"/"&amp;G99&amp;"/"&amp;H99</f>
        <v>NCTSP6/TRAENS/CFL-DEP/T-TRAENS-CFL-DEP-M-002-Transit Procedure When Office Of Transit Is COFE – Combined Declaration Contains ENS Particulars (overview)</v>
      </c>
      <c r="B99" s="141" t="s">
        <v>739</v>
      </c>
      <c r="C99" s="141" t="s">
        <v>752</v>
      </c>
      <c r="D99" s="141" t="s">
        <v>668</v>
      </c>
      <c r="E99" s="147" t="s">
        <v>753</v>
      </c>
      <c r="F99" s="141" t="s">
        <v>754</v>
      </c>
      <c r="G99" s="147" t="s">
        <v>755</v>
      </c>
      <c r="H99" s="141" t="s">
        <v>757</v>
      </c>
      <c r="I99" s="147" t="str">
        <f>"T-"&amp;Table13[[#This Row],[L1 - Code]]&amp;"-"&amp;Table13[[#This Row],[L2 - Code]]</f>
        <v>T-TRAENS-CFL-DEP</v>
      </c>
      <c r="J99" s="148" t="str">
        <f>Table13[[#This Row],[L2 - Descr]]</f>
        <v>Core Flow At Office Of Departure, Which Is NOT Customs Office Of First Entry</v>
      </c>
    </row>
    <row r="100" spans="1:10" ht="30" x14ac:dyDescent="0.25">
      <c r="A100" s="140" t="str">
        <f>B100&amp;"/"&amp;E100&amp;"/"&amp;G100&amp;"/"&amp;H100</f>
        <v>NCTSP6/TRAENS/CFL-DEP/T-TRAENS-CFL-DEP-M-003-Transit Procedure Due To Re-entry At a Second Office Of Transit (COFE)</v>
      </c>
      <c r="B100" s="141" t="s">
        <v>739</v>
      </c>
      <c r="C100" s="141" t="s">
        <v>752</v>
      </c>
      <c r="D100" s="141" t="s">
        <v>668</v>
      </c>
      <c r="E100" s="147" t="s">
        <v>753</v>
      </c>
      <c r="F100" s="141" t="s">
        <v>754</v>
      </c>
      <c r="G100" s="147" t="s">
        <v>755</v>
      </c>
      <c r="H100" s="141" t="s">
        <v>758</v>
      </c>
      <c r="I100" s="147" t="str">
        <f>"T-"&amp;Table13[[#This Row],[L1 - Code]]&amp;"-"&amp;Table13[[#This Row],[L2 - Code]]</f>
        <v>T-TRAENS-CFL-DEP</v>
      </c>
      <c r="J100" s="148" t="str">
        <f>Table13[[#This Row],[L2 - Descr]]</f>
        <v>Core Flow At Office Of Departure, Which Is NOT Customs Office Of First Entry</v>
      </c>
    </row>
    <row r="101" spans="1:10" ht="30" x14ac:dyDescent="0.25">
      <c r="A101" s="140" t="str">
        <f>B101&amp;"/"&amp;E101&amp;"/"&amp;G101&amp;"/"&amp;H101</f>
        <v>NCTSP6/TRAENS/CFL-DEPCOFE/T-TRAENS-CFL-DEPCOFE-M-001-Lodging A Standard Combined Declaration Upon Presentation Of Goods At Office Of Departure (COFE)</v>
      </c>
      <c r="B101" s="141" t="s">
        <v>739</v>
      </c>
      <c r="C101" s="141" t="s">
        <v>752</v>
      </c>
      <c r="D101" s="141" t="s">
        <v>668</v>
      </c>
      <c r="E101" s="147" t="s">
        <v>753</v>
      </c>
      <c r="F101" s="141" t="s">
        <v>759</v>
      </c>
      <c r="G101" s="147" t="s">
        <v>760</v>
      </c>
      <c r="H101" s="141" t="s">
        <v>761</v>
      </c>
      <c r="I101" s="147" t="str">
        <f>"T-"&amp;Table13[[#This Row],[L1 - Code]]&amp;"-"&amp;Table13[[#This Row],[L2 - Code]]</f>
        <v>T-TRAENS-CFL-DEPCOFE</v>
      </c>
      <c r="J101" s="148" t="str">
        <f>Table13[[#This Row],[L2 - Descr]]</f>
        <v>Core Flow At Office Of Departure, Which Is Customs Office Of First Entry</v>
      </c>
    </row>
    <row r="102" spans="1:10" ht="30" x14ac:dyDescent="0.25">
      <c r="A102" s="140" t="str">
        <f>B102&amp;"/"&amp;E102&amp;"/"&amp;G102&amp;"/"&amp;H102</f>
        <v>NCTSP6/TRAENS/CFL-DEPCOFE/T-TRAENS-CFL-DEPCOFE-M-002-Transit Procedure When Office Of Departure Is COFE – Combined Declaration Contains ENS Particulars (overview)</v>
      </c>
      <c r="B102" s="141" t="s">
        <v>739</v>
      </c>
      <c r="C102" s="141" t="s">
        <v>752</v>
      </c>
      <c r="D102" s="141" t="s">
        <v>668</v>
      </c>
      <c r="E102" s="147" t="s">
        <v>753</v>
      </c>
      <c r="F102" s="141" t="s">
        <v>759</v>
      </c>
      <c r="G102" s="147" t="s">
        <v>760</v>
      </c>
      <c r="H102" s="141" t="s">
        <v>762</v>
      </c>
      <c r="I102" s="147" t="str">
        <f>"T-"&amp;Table13[[#This Row],[L1 - Code]]&amp;"-"&amp;Table13[[#This Row],[L2 - Code]]</f>
        <v>T-TRAENS-CFL-DEPCOFE</v>
      </c>
      <c r="J102" s="148" t="str">
        <f>Table13[[#This Row],[L2 - Descr]]</f>
        <v>Core Flow At Office Of Departure, Which Is Customs Office Of First Entry</v>
      </c>
    </row>
    <row r="103" spans="1:10" ht="30" x14ac:dyDescent="0.25">
      <c r="A103" s="140" t="str">
        <f>B103&amp;"/"&amp;E103&amp;"/"&amp;G103&amp;"/"&amp;H103</f>
        <v>NCTSP6/TRAENS/CFL-DEPCOFE/T-TRAENS-CFL-DEPCOFE-M-003-Transit Procedure Due To Re-entry At An Office Of Transit (COFE)</v>
      </c>
      <c r="B103" s="141" t="s">
        <v>739</v>
      </c>
      <c r="C103" s="141" t="s">
        <v>752</v>
      </c>
      <c r="D103" s="141" t="s">
        <v>668</v>
      </c>
      <c r="E103" s="147" t="s">
        <v>753</v>
      </c>
      <c r="F103" s="141" t="s">
        <v>759</v>
      </c>
      <c r="G103" s="147" t="s">
        <v>760</v>
      </c>
      <c r="H103" s="141" t="s">
        <v>763</v>
      </c>
      <c r="I103" s="147" t="str">
        <f>"T-"&amp;Table13[[#This Row],[L1 - Code]]&amp;"-"&amp;Table13[[#This Row],[L2 - Code]]</f>
        <v>T-TRAENS-CFL-DEPCOFE</v>
      </c>
      <c r="J103" s="148" t="str">
        <f>Table13[[#This Row],[L2 - Descr]]</f>
        <v>Core Flow At Office Of Departure, Which Is Customs Office Of First Entry</v>
      </c>
    </row>
    <row r="104" spans="1:10" ht="30" x14ac:dyDescent="0.25">
      <c r="A104" s="140" t="str">
        <f>B104&amp;"/"&amp;E104&amp;"/"&amp;G104&amp;"/"&amp;H104</f>
        <v>NCTSP6/TRAENS/DEP/T-TRAENS-DEP-A-001-ENS Particulars Are Incomplete – Holder Of The Transit Procedure Submits Correction Request</v>
      </c>
      <c r="B104" s="141" t="s">
        <v>739</v>
      </c>
      <c r="C104" s="141" t="s">
        <v>752</v>
      </c>
      <c r="D104" s="141" t="s">
        <v>668</v>
      </c>
      <c r="E104" s="147" t="s">
        <v>753</v>
      </c>
      <c r="F104" s="141" t="s">
        <v>764</v>
      </c>
      <c r="G104" s="147" t="s">
        <v>674</v>
      </c>
      <c r="H104" s="141" t="s">
        <v>765</v>
      </c>
      <c r="I104" s="147" t="str">
        <f>"T-"&amp;Table13[[#This Row],[L1 - Code]]&amp;"-"&amp;Table13[[#This Row],[L2 - Code]]</f>
        <v>T-TRAENS-DEP</v>
      </c>
      <c r="J104" s="148" t="str">
        <f>Table13[[#This Row],[L2 - Descr]]</f>
        <v>Specific Scenarios At Office Of Departure, Which Is NOT Customs Office Of First Entry (DEP)</v>
      </c>
    </row>
    <row r="105" spans="1:10" ht="30" x14ac:dyDescent="0.25">
      <c r="A105" s="140" t="str">
        <f>B105&amp;"/"&amp;E105&amp;"/"&amp;G105&amp;"/"&amp;H105</f>
        <v>NCTSP6/TRAENS/DEP/T-TRAENS-DEP-A-003-Correction Of A Combined Declaration</v>
      </c>
      <c r="B105" s="141" t="s">
        <v>739</v>
      </c>
      <c r="C105" s="141" t="s">
        <v>752</v>
      </c>
      <c r="D105" s="141" t="s">
        <v>668</v>
      </c>
      <c r="E105" s="147" t="s">
        <v>753</v>
      </c>
      <c r="F105" s="141" t="s">
        <v>764</v>
      </c>
      <c r="G105" s="147" t="s">
        <v>674</v>
      </c>
      <c r="H105" s="141" t="s">
        <v>766</v>
      </c>
      <c r="I105" s="147" t="str">
        <f>"T-"&amp;Table13[[#This Row],[L1 - Code]]&amp;"-"&amp;Table13[[#This Row],[L2 - Code]]</f>
        <v>T-TRAENS-DEP</v>
      </c>
      <c r="J105" s="148" t="str">
        <f>Table13[[#This Row],[L2 - Descr]]</f>
        <v>Specific Scenarios At Office Of Departure, Which Is NOT Customs Office Of First Entry (DEP)</v>
      </c>
    </row>
    <row r="106" spans="1:10" ht="30" x14ac:dyDescent="0.25">
      <c r="A106" s="140" t="str">
        <f>B106&amp;"/"&amp;E106&amp;"/"&amp;G106&amp;"/"&amp;H106</f>
        <v>NCTSP6/TRAENS/DEP/T-TRAENS-DEP-E-004-Office of Departure Receives Error Message From TED – ENS Data Validation At TED Failed</v>
      </c>
      <c r="B106" s="141" t="s">
        <v>739</v>
      </c>
      <c r="C106" s="141" t="s">
        <v>752</v>
      </c>
      <c r="D106" s="141" t="s">
        <v>668</v>
      </c>
      <c r="E106" s="147" t="s">
        <v>753</v>
      </c>
      <c r="F106" s="141" t="s">
        <v>764</v>
      </c>
      <c r="G106" s="147" t="s">
        <v>674</v>
      </c>
      <c r="H106" s="141" t="s">
        <v>767</v>
      </c>
      <c r="I106" s="147" t="str">
        <f>"T-"&amp;Table13[[#This Row],[L1 - Code]]&amp;"-"&amp;Table13[[#This Row],[L2 - Code]]</f>
        <v>T-TRAENS-DEP</v>
      </c>
      <c r="J106" s="148" t="str">
        <f>Table13[[#This Row],[L2 - Descr]]</f>
        <v>Specific Scenarios At Office Of Departure, Which Is NOT Customs Office Of First Entry (DEP)</v>
      </c>
    </row>
    <row r="107" spans="1:10" ht="30" x14ac:dyDescent="0.25">
      <c r="A107" s="140" t="str">
        <f>B107&amp;"/"&amp;E107&amp;"/"&amp;G107&amp;"/"&amp;H107</f>
        <v>NCTSP6/TRAENS/DEP/T-TRAENS-DEP-E-005-Unsuccessful ENS Filing After A Valid Presentation Notification</v>
      </c>
      <c r="B107" s="141" t="s">
        <v>739</v>
      </c>
      <c r="C107" s="141" t="s">
        <v>752</v>
      </c>
      <c r="D107" s="141" t="s">
        <v>668</v>
      </c>
      <c r="E107" s="147" t="s">
        <v>753</v>
      </c>
      <c r="F107" s="141" t="s">
        <v>764</v>
      </c>
      <c r="G107" s="147" t="s">
        <v>674</v>
      </c>
      <c r="H107" s="141" t="s">
        <v>768</v>
      </c>
      <c r="I107" s="147" t="str">
        <f>"T-"&amp;Table13[[#This Row],[L1 - Code]]&amp;"-"&amp;Table13[[#This Row],[L2 - Code]]</f>
        <v>T-TRAENS-DEP</v>
      </c>
      <c r="J107" s="148" t="str">
        <f>Table13[[#This Row],[L2 - Descr]]</f>
        <v>Specific Scenarios At Office Of Departure, Which Is NOT Customs Office Of First Entry (DEP)</v>
      </c>
    </row>
    <row r="108" spans="1:10" ht="30" x14ac:dyDescent="0.25">
      <c r="A108" s="140" t="str">
        <f>B108&amp;"/"&amp;E108&amp;"/"&amp;G108&amp;"/"&amp;H108</f>
        <v>NCTSP6/TRAENS/DEP/T-TRAENS-DEP-E-006-Rejection Of A Combined Declaration</v>
      </c>
      <c r="B108" s="141" t="s">
        <v>739</v>
      </c>
      <c r="C108" s="141" t="s">
        <v>752</v>
      </c>
      <c r="D108" s="141" t="s">
        <v>668</v>
      </c>
      <c r="E108" s="147" t="s">
        <v>753</v>
      </c>
      <c r="F108" s="141" t="s">
        <v>764</v>
      </c>
      <c r="G108" s="147" t="s">
        <v>674</v>
      </c>
      <c r="H108" s="141" t="s">
        <v>769</v>
      </c>
      <c r="I108" s="147" t="str">
        <f>"T-"&amp;Table13[[#This Row],[L1 - Code]]&amp;"-"&amp;Table13[[#This Row],[L2 - Code]]</f>
        <v>T-TRAENS-DEP</v>
      </c>
      <c r="J108" s="148" t="str">
        <f>Table13[[#This Row],[L2 - Descr]]</f>
        <v>Specific Scenarios At Office Of Departure, Which Is NOT Customs Office Of First Entry (DEP)</v>
      </c>
    </row>
    <row r="109" spans="1:10" ht="30" x14ac:dyDescent="0.25">
      <c r="A109" s="140" t="str">
        <f>B109&amp;"/"&amp;E109&amp;"/"&amp;G109&amp;"/"&amp;H109</f>
        <v>NCTSP6/TRAENS/DEP/T-TRAENS-DEP-A-007-First Entry At An OoTra-COFE Of An Opt-Out NA And Second Entry At An OoTra-COFE Of An Opt-In NA</v>
      </c>
      <c r="B109" s="141" t="s">
        <v>739</v>
      </c>
      <c r="C109" s="141" t="s">
        <v>752</v>
      </c>
      <c r="D109" s="141" t="s">
        <v>668</v>
      </c>
      <c r="E109" s="147" t="s">
        <v>753</v>
      </c>
      <c r="F109" s="141" t="s">
        <v>764</v>
      </c>
      <c r="G109" s="147" t="s">
        <v>674</v>
      </c>
      <c r="H109" s="141" t="s">
        <v>770</v>
      </c>
      <c r="I109" s="147" t="str">
        <f>"T-"&amp;Table13[[#This Row],[L1 - Code]]&amp;"-"&amp;Table13[[#This Row],[L2 - Code]]</f>
        <v>T-TRAENS-DEP</v>
      </c>
      <c r="J109" s="148" t="str">
        <f>Table13[[#This Row],[L2 - Descr]]</f>
        <v>Specific Scenarios At Office Of Departure, Which Is NOT Customs Office Of First Entry (DEP)</v>
      </c>
    </row>
    <row r="110" spans="1:10" ht="30" x14ac:dyDescent="0.25">
      <c r="A110" s="140" t="str">
        <f>B110&amp;"/"&amp;E110&amp;"/"&amp;G110&amp;"/"&amp;H110</f>
        <v>NCTSP6/TRAENS/DEP/T-TRAENS-DEP-A-008-Positive Release Request With Release For Transit</v>
      </c>
      <c r="B110" s="141" t="s">
        <v>739</v>
      </c>
      <c r="C110" s="141" t="s">
        <v>752</v>
      </c>
      <c r="D110" s="141" t="s">
        <v>668</v>
      </c>
      <c r="E110" s="147" t="s">
        <v>753</v>
      </c>
      <c r="F110" s="141" t="s">
        <v>764</v>
      </c>
      <c r="G110" s="147" t="s">
        <v>674</v>
      </c>
      <c r="H110" s="141" t="s">
        <v>771</v>
      </c>
      <c r="I110" s="147" t="str">
        <f>"T-"&amp;Table13[[#This Row],[L1 - Code]]&amp;"-"&amp;Table13[[#This Row],[L2 - Code]]</f>
        <v>T-TRAENS-DEP</v>
      </c>
      <c r="J110" s="148" t="str">
        <f>Table13[[#This Row],[L2 - Descr]]</f>
        <v>Specific Scenarios At Office Of Departure, Which Is NOT Customs Office Of First Entry (DEP)</v>
      </c>
    </row>
    <row r="111" spans="1:10" ht="30" x14ac:dyDescent="0.25">
      <c r="A111" s="140" t="str">
        <f>B111&amp;"/"&amp;E111&amp;"/"&amp;G111&amp;"/"&amp;H111</f>
        <v>NCTSP6/TRAENS/DEP/T-TRAENS-DEP-A-009-Negative Release Request</v>
      </c>
      <c r="B111" s="141" t="s">
        <v>739</v>
      </c>
      <c r="C111" s="141" t="s">
        <v>752</v>
      </c>
      <c r="D111" s="141" t="s">
        <v>668</v>
      </c>
      <c r="E111" s="147" t="s">
        <v>753</v>
      </c>
      <c r="F111" s="141" t="s">
        <v>764</v>
      </c>
      <c r="G111" s="147" t="s">
        <v>674</v>
      </c>
      <c r="H111" s="141" t="s">
        <v>772</v>
      </c>
      <c r="I111" s="147" t="str">
        <f>"T-"&amp;Table13[[#This Row],[L1 - Code]]&amp;"-"&amp;Table13[[#This Row],[L2 - Code]]</f>
        <v>T-TRAENS-DEP</v>
      </c>
      <c r="J111" s="148" t="str">
        <f>Table13[[#This Row],[L2 - Descr]]</f>
        <v>Specific Scenarios At Office Of Departure, Which Is NOT Customs Office Of First Entry (DEP)</v>
      </c>
    </row>
    <row r="112" spans="1:10" ht="30" x14ac:dyDescent="0.25">
      <c r="A112" s="140" t="str">
        <f>B112&amp;"/"&amp;E112&amp;"/"&amp;G112&amp;"/"&amp;H112</f>
        <v>NCTSP6/TRAENS/DEP/T-TRAENS-DEP-A-010-Control By Office Of Departure With Release For Transit Refused</v>
      </c>
      <c r="B112" s="141" t="s">
        <v>739</v>
      </c>
      <c r="C112" s="141" t="s">
        <v>752</v>
      </c>
      <c r="D112" s="141" t="s">
        <v>668</v>
      </c>
      <c r="E112" s="147" t="s">
        <v>753</v>
      </c>
      <c r="F112" s="141" t="s">
        <v>764</v>
      </c>
      <c r="G112" s="147" t="s">
        <v>674</v>
      </c>
      <c r="H112" s="141" t="s">
        <v>773</v>
      </c>
      <c r="I112" s="147" t="str">
        <f>"T-"&amp;Table13[[#This Row],[L1 - Code]]&amp;"-"&amp;Table13[[#This Row],[L2 - Code]]</f>
        <v>T-TRAENS-DEP</v>
      </c>
      <c r="J112" s="148" t="str">
        <f>Table13[[#This Row],[L2 - Descr]]</f>
        <v>Specific Scenarios At Office Of Departure, Which Is NOT Customs Office Of First Entry (DEP)</v>
      </c>
    </row>
    <row r="113" spans="1:10" ht="30" x14ac:dyDescent="0.25">
      <c r="A113" s="140" t="str">
        <f>B113&amp;"/"&amp;E113&amp;"/"&amp;G113&amp;"/"&amp;H113</f>
        <v>NCTSP6/TRAENS/DEP/T-TRAENS-DEP-A-011-Combined Declaration Amendment Accepted</v>
      </c>
      <c r="B113" s="141" t="s">
        <v>739</v>
      </c>
      <c r="C113" s="141" t="s">
        <v>752</v>
      </c>
      <c r="D113" s="141" t="s">
        <v>668</v>
      </c>
      <c r="E113" s="147" t="s">
        <v>753</v>
      </c>
      <c r="F113" s="141" t="s">
        <v>764</v>
      </c>
      <c r="G113" s="147" t="s">
        <v>674</v>
      </c>
      <c r="H113" s="141" t="s">
        <v>774</v>
      </c>
      <c r="I113" s="147" t="str">
        <f>"T-"&amp;Table13[[#This Row],[L1 - Code]]&amp;"-"&amp;Table13[[#This Row],[L2 - Code]]</f>
        <v>T-TRAENS-DEP</v>
      </c>
      <c r="J113" s="148" t="str">
        <f>Table13[[#This Row],[L2 - Descr]]</f>
        <v>Specific Scenarios At Office Of Departure, Which Is NOT Customs Office Of First Entry (DEP)</v>
      </c>
    </row>
    <row r="114" spans="1:10" ht="30" x14ac:dyDescent="0.25">
      <c r="A114" s="140" t="str">
        <f>B114&amp;"/"&amp;E114&amp;"/"&amp;G114&amp;"/"&amp;H114</f>
        <v>NCTSP6/TRAENS/DEP/T-TRAENS-DEP-A-012-Combined Declaration Amendment Rejected Due To ENS Amendment Failure</v>
      </c>
      <c r="B114" s="141" t="s">
        <v>739</v>
      </c>
      <c r="C114" s="141" t="s">
        <v>752</v>
      </c>
      <c r="D114" s="141" t="s">
        <v>668</v>
      </c>
      <c r="E114" s="147" t="s">
        <v>753</v>
      </c>
      <c r="F114" s="141" t="s">
        <v>764</v>
      </c>
      <c r="G114" s="147" t="s">
        <v>674</v>
      </c>
      <c r="H114" s="141" t="s">
        <v>775</v>
      </c>
      <c r="I114" s="147" t="str">
        <f>"T-"&amp;Table13[[#This Row],[L1 - Code]]&amp;"-"&amp;Table13[[#This Row],[L2 - Code]]</f>
        <v>T-TRAENS-DEP</v>
      </c>
      <c r="J114" s="148" t="str">
        <f>Table13[[#This Row],[L2 - Descr]]</f>
        <v>Specific Scenarios At Office Of Departure, Which Is NOT Customs Office Of First Entry (DEP)</v>
      </c>
    </row>
    <row r="115" spans="1:10" ht="30" x14ac:dyDescent="0.25">
      <c r="A115" s="140" t="str">
        <f>B115&amp;"/"&amp;E115&amp;"/"&amp;G115&amp;"/"&amp;H115</f>
        <v>NCTSP6/TRAENS/DEP/T-TRAENS-DEP-A-013-Invalidation Of A Combined Transit Declaration (With ENS Particulars) Is Requested By Holder Of The Transit Procedure</v>
      </c>
      <c r="B115" s="141" t="s">
        <v>739</v>
      </c>
      <c r="C115" s="141" t="s">
        <v>752</v>
      </c>
      <c r="D115" s="141" t="s">
        <v>668</v>
      </c>
      <c r="E115" s="147" t="s">
        <v>753</v>
      </c>
      <c r="F115" s="141" t="s">
        <v>764</v>
      </c>
      <c r="G115" s="147" t="s">
        <v>674</v>
      </c>
      <c r="H115" s="141" t="s">
        <v>776</v>
      </c>
      <c r="I115" s="147" t="str">
        <f>"T-"&amp;Table13[[#This Row],[L1 - Code]]&amp;"-"&amp;Table13[[#This Row],[L2 - Code]]</f>
        <v>T-TRAENS-DEP</v>
      </c>
      <c r="J115" s="148" t="str">
        <f>Table13[[#This Row],[L2 - Descr]]</f>
        <v>Specific Scenarios At Office Of Departure, Which Is NOT Customs Office Of First Entry (DEP)</v>
      </c>
    </row>
    <row r="116" spans="1:10" ht="30" x14ac:dyDescent="0.25">
      <c r="A116" s="140" t="str">
        <f>B116&amp;"/"&amp;E116&amp;"/"&amp;G116&amp;"/"&amp;H116</f>
        <v>NCTSP6/TRAENS/DEP/T-TRAENS-DEP-A-014-Transit Procedure Due To Referral (Request for Information) At The OoTra Which is COFE</v>
      </c>
      <c r="B116" s="141" t="s">
        <v>739</v>
      </c>
      <c r="C116" s="141" t="s">
        <v>752</v>
      </c>
      <c r="D116" s="141" t="s">
        <v>668</v>
      </c>
      <c r="E116" s="147" t="s">
        <v>753</v>
      </c>
      <c r="F116" s="141" t="s">
        <v>764</v>
      </c>
      <c r="G116" s="147" t="s">
        <v>674</v>
      </c>
      <c r="H116" s="141" t="s">
        <v>777</v>
      </c>
      <c r="I116" s="147" t="str">
        <f>"T-"&amp;Table13[[#This Row],[L1 - Code]]&amp;"-"&amp;Table13[[#This Row],[L2 - Code]]</f>
        <v>T-TRAENS-DEP</v>
      </c>
      <c r="J116" s="148" t="str">
        <f>Table13[[#This Row],[L2 - Descr]]</f>
        <v>Specific Scenarios At Office Of Departure, Which Is NOT Customs Office Of First Entry (DEP)</v>
      </c>
    </row>
    <row r="117" spans="1:10" ht="30" x14ac:dyDescent="0.25">
      <c r="A117" s="140" t="str">
        <f>B117&amp;"/"&amp;E117&amp;"/"&amp;G117&amp;"/"&amp;H117</f>
        <v>NCTSP6/TRAENS/DEP/T-TRAENS-DEP-A-015-Transit Procedure Due To Referral (Request for Amendment) At The OoTra Which is COFE</v>
      </c>
      <c r="B117" s="141" t="s">
        <v>739</v>
      </c>
      <c r="C117" s="141" t="s">
        <v>752</v>
      </c>
      <c r="D117" s="141" t="s">
        <v>668</v>
      </c>
      <c r="E117" s="147" t="s">
        <v>753</v>
      </c>
      <c r="F117" s="141" t="s">
        <v>764</v>
      </c>
      <c r="G117" s="147" t="s">
        <v>674</v>
      </c>
      <c r="H117" s="141" t="s">
        <v>778</v>
      </c>
      <c r="I117" s="147" t="str">
        <f>"T-"&amp;Table13[[#This Row],[L1 - Code]]&amp;"-"&amp;Table13[[#This Row],[L2 - Code]]</f>
        <v>T-TRAENS-DEP</v>
      </c>
      <c r="J117" s="148" t="str">
        <f>Table13[[#This Row],[L2 - Descr]]</f>
        <v>Specific Scenarios At Office Of Departure, Which Is NOT Customs Office Of First Entry (DEP)</v>
      </c>
    </row>
    <row r="118" spans="1:10" ht="30" x14ac:dyDescent="0.25">
      <c r="A118" s="140" t="str">
        <f>B118&amp;"/"&amp;E118&amp;"/"&amp;G118&amp;"/"&amp;H118</f>
        <v>NCTSP6/TRAENS/DEP/T-TRAENS-DEP-A-016-Incidents En-Route Before Arriving At the Office of Transit (COFE)</v>
      </c>
      <c r="B118" s="141" t="s">
        <v>739</v>
      </c>
      <c r="C118" s="141" t="s">
        <v>752</v>
      </c>
      <c r="D118" s="141" t="s">
        <v>668</v>
      </c>
      <c r="E118" s="147" t="s">
        <v>753</v>
      </c>
      <c r="F118" s="141" t="s">
        <v>764</v>
      </c>
      <c r="G118" s="147" t="s">
        <v>674</v>
      </c>
      <c r="H118" s="141" t="s">
        <v>779</v>
      </c>
      <c r="I118" s="147" t="str">
        <f>"T-"&amp;Table13[[#This Row],[L1 - Code]]&amp;"-"&amp;Table13[[#This Row],[L2 - Code]]</f>
        <v>T-TRAENS-DEP</v>
      </c>
      <c r="J118" s="148" t="str">
        <f>Table13[[#This Row],[L2 - Descr]]</f>
        <v>Specific Scenarios At Office Of Departure, Which Is NOT Customs Office Of First Entry (DEP)</v>
      </c>
    </row>
    <row r="119" spans="1:10" ht="30" x14ac:dyDescent="0.25">
      <c r="A119" s="140" t="str">
        <f>B119&amp;"/"&amp;E119&amp;"/"&amp;G119&amp;"/"&amp;H119</f>
        <v>NCTSP6/TRAENS/DEP/T-TRAENS-DEP-A-017-Diversion at OoTra-COFE</v>
      </c>
      <c r="B119" s="141" t="s">
        <v>739</v>
      </c>
      <c r="C119" s="141" t="s">
        <v>752</v>
      </c>
      <c r="D119" s="141" t="s">
        <v>668</v>
      </c>
      <c r="E119" s="147" t="s">
        <v>753</v>
      </c>
      <c r="F119" s="141" t="s">
        <v>764</v>
      </c>
      <c r="G119" s="147" t="s">
        <v>674</v>
      </c>
      <c r="H119" s="141" t="s">
        <v>780</v>
      </c>
      <c r="I119" s="147" t="str">
        <f>"T-"&amp;Table13[[#This Row],[L1 - Code]]&amp;"-"&amp;Table13[[#This Row],[L2 - Code]]</f>
        <v>T-TRAENS-DEP</v>
      </c>
      <c r="J119" s="148" t="str">
        <f>Table13[[#This Row],[L2 - Descr]]</f>
        <v>Specific Scenarios At Office Of Departure, Which Is NOT Customs Office Of First Entry (DEP)</v>
      </c>
    </row>
    <row r="120" spans="1:10" ht="30" x14ac:dyDescent="0.25">
      <c r="A120" s="140" t="str">
        <f>B120&amp;"/"&amp;E120&amp;"/"&amp;G120&amp;"/"&amp;H120</f>
        <v>NCTSP6/TRAENS/DEP/T-TRAENS-DEP-A-018-Reentry &amp; Diversion at the second OoTra-COFE</v>
      </c>
      <c r="B120" s="141" t="s">
        <v>739</v>
      </c>
      <c r="C120" s="141" t="s">
        <v>752</v>
      </c>
      <c r="D120" s="141" t="s">
        <v>668</v>
      </c>
      <c r="E120" s="147" t="s">
        <v>753</v>
      </c>
      <c r="F120" s="141" t="s">
        <v>764</v>
      </c>
      <c r="G120" s="147" t="s">
        <v>674</v>
      </c>
      <c r="H120" s="141" t="s">
        <v>781</v>
      </c>
      <c r="I120" s="147" t="str">
        <f>"T-"&amp;Table13[[#This Row],[L1 - Code]]&amp;"-"&amp;Table13[[#This Row],[L2 - Code]]</f>
        <v>T-TRAENS-DEP</v>
      </c>
      <c r="J120" s="148" t="str">
        <f>Table13[[#This Row],[L2 - Descr]]</f>
        <v>Specific Scenarios At Office Of Departure, Which Is NOT Customs Office Of First Entry (DEP)</v>
      </c>
    </row>
    <row r="121" spans="1:10" ht="30" x14ac:dyDescent="0.25">
      <c r="A121" s="140" t="str">
        <f>B121&amp;"/"&amp;E121&amp;"/"&amp;G121&amp;"/"&amp;H121</f>
        <v>NCTSP6/TRAENS/DEPCOFE/T-TRAENS-DEPCOFE-A-001-ENS Particulars Are Incomplete – Holder Of The Transit Procedure Submits Correction Request</v>
      </c>
      <c r="B121" s="141" t="s">
        <v>739</v>
      </c>
      <c r="C121" s="141" t="s">
        <v>752</v>
      </c>
      <c r="D121" s="141" t="s">
        <v>668</v>
      </c>
      <c r="E121" s="147" t="s">
        <v>753</v>
      </c>
      <c r="F121" s="141" t="s">
        <v>782</v>
      </c>
      <c r="G121" s="147" t="s">
        <v>783</v>
      </c>
      <c r="H121" s="141" t="s">
        <v>784</v>
      </c>
      <c r="I121" s="147" t="str">
        <f>"T-"&amp;Table13[[#This Row],[L1 - Code]]&amp;"-"&amp;Table13[[#This Row],[L2 - Code]]</f>
        <v>T-TRAENS-DEPCOFE</v>
      </c>
      <c r="J121" s="148" t="str">
        <f>Table13[[#This Row],[L2 - Descr]]</f>
        <v>Specific Scenarios At Office Of Departure, Which Is Customs Office Of First Entry</v>
      </c>
    </row>
    <row r="122" spans="1:10" ht="30" x14ac:dyDescent="0.25">
      <c r="A122" s="140" t="str">
        <f>B122&amp;"/"&amp;E122&amp;"/"&amp;G122&amp;"/"&amp;H122</f>
        <v>NCTSP6/TRAENS/DEPCOFE/T-TRAENS-DEPCOFE-A-003-Correction Of A Combined Declaration After A Successful ENS Filing</v>
      </c>
      <c r="B122" s="141" t="s">
        <v>739</v>
      </c>
      <c r="C122" s="141" t="s">
        <v>752</v>
      </c>
      <c r="D122" s="141" t="s">
        <v>668</v>
      </c>
      <c r="E122" s="147" t="s">
        <v>753</v>
      </c>
      <c r="F122" s="141" t="s">
        <v>782</v>
      </c>
      <c r="G122" s="147" t="s">
        <v>783</v>
      </c>
      <c r="H122" s="141" t="s">
        <v>785</v>
      </c>
      <c r="I122" s="147" t="str">
        <f>"T-"&amp;Table13[[#This Row],[L1 - Code]]&amp;"-"&amp;Table13[[#This Row],[L2 - Code]]</f>
        <v>T-TRAENS-DEPCOFE</v>
      </c>
      <c r="J122" s="148" t="str">
        <f>Table13[[#This Row],[L2 - Descr]]</f>
        <v>Specific Scenarios At Office Of Departure, Which Is Customs Office Of First Entry</v>
      </c>
    </row>
    <row r="123" spans="1:10" ht="30" x14ac:dyDescent="0.25">
      <c r="A123" s="140" t="str">
        <f>B123&amp;"/"&amp;E123&amp;"/"&amp;G123&amp;"/"&amp;H123</f>
        <v>NCTSP6/TRAENS/DEPCOFE/T-TRAENS-DEPCOFE-E-004-Cancellation Of A Combined Declaration After A Successful ENS Filing</v>
      </c>
      <c r="B123" s="141" t="s">
        <v>739</v>
      </c>
      <c r="C123" s="141" t="s">
        <v>752</v>
      </c>
      <c r="D123" s="141" t="s">
        <v>668</v>
      </c>
      <c r="E123" s="147" t="s">
        <v>753</v>
      </c>
      <c r="F123" s="141" t="s">
        <v>782</v>
      </c>
      <c r="G123" s="147" t="s">
        <v>783</v>
      </c>
      <c r="H123" s="141" t="s">
        <v>786</v>
      </c>
      <c r="I123" s="147" t="str">
        <f>"T-"&amp;Table13[[#This Row],[L1 - Code]]&amp;"-"&amp;Table13[[#This Row],[L2 - Code]]</f>
        <v>T-TRAENS-DEPCOFE</v>
      </c>
      <c r="J123" s="148" t="str">
        <f>Table13[[#This Row],[L2 - Descr]]</f>
        <v>Specific Scenarios At Office Of Departure, Which Is Customs Office Of First Entry</v>
      </c>
    </row>
    <row r="124" spans="1:10" ht="30" x14ac:dyDescent="0.25">
      <c r="A124" s="140" t="str">
        <f>B124&amp;"/"&amp;E124&amp;"/"&amp;G124&amp;"/"&amp;H124</f>
        <v xml:space="preserve">NCTSP6/TRAENS/DEPCOFE/T-TRAENS-DEPCOFE-E-005-Office of Departure Receives Rejection Message From TED – ENS Filing Unsuccessful </v>
      </c>
      <c r="B124" s="141" t="s">
        <v>739</v>
      </c>
      <c r="C124" s="141" t="s">
        <v>752</v>
      </c>
      <c r="D124" s="141" t="s">
        <v>668</v>
      </c>
      <c r="E124" s="147" t="s">
        <v>753</v>
      </c>
      <c r="F124" s="141" t="s">
        <v>782</v>
      </c>
      <c r="G124" s="147" t="s">
        <v>783</v>
      </c>
      <c r="H124" s="141" t="s">
        <v>787</v>
      </c>
      <c r="I124" s="147" t="str">
        <f>"T-"&amp;Table13[[#This Row],[L1 - Code]]&amp;"-"&amp;Table13[[#This Row],[L2 - Code]]</f>
        <v>T-TRAENS-DEPCOFE</v>
      </c>
      <c r="J124" s="148" t="str">
        <f>Table13[[#This Row],[L2 - Descr]]</f>
        <v>Specific Scenarios At Office Of Departure, Which Is Customs Office Of First Entry</v>
      </c>
    </row>
    <row r="125" spans="1:10" x14ac:dyDescent="0.25">
      <c r="A125" s="140" t="str">
        <f>B125&amp;"/"&amp;E125&amp;"/"&amp;G125&amp;"/"&amp;H125</f>
        <v>NCTSP6/TRAENS/DEPCOFE/T-TRAENS-DEPCOFE-E-006-Rejection Of A Combined Declaration</v>
      </c>
      <c r="B125" s="141" t="s">
        <v>739</v>
      </c>
      <c r="C125" s="141" t="s">
        <v>752</v>
      </c>
      <c r="D125" s="141" t="s">
        <v>668</v>
      </c>
      <c r="E125" s="147" t="s">
        <v>753</v>
      </c>
      <c r="F125" s="141" t="s">
        <v>782</v>
      </c>
      <c r="G125" s="147" t="s">
        <v>783</v>
      </c>
      <c r="H125" s="141" t="s">
        <v>788</v>
      </c>
      <c r="I125" s="147" t="str">
        <f>"T-"&amp;Table13[[#This Row],[L1 - Code]]&amp;"-"&amp;Table13[[#This Row],[L2 - Code]]</f>
        <v>T-TRAENS-DEPCOFE</v>
      </c>
      <c r="J125" s="148" t="str">
        <f>Table13[[#This Row],[L2 - Descr]]</f>
        <v>Specific Scenarios At Office Of Departure, Which Is Customs Office Of First Entry</v>
      </c>
    </row>
    <row r="126" spans="1:10" ht="30" x14ac:dyDescent="0.25">
      <c r="A126" s="140" t="str">
        <f>B126&amp;"/"&amp;E126&amp;"/"&amp;G126&amp;"/"&amp;H126</f>
        <v>NCTSP6/TRAENS/DEPCOFE/T-TRAENS-DEPCOFE-E-007-Unsuccessful Re-Validation Of Pre-Lodged Combined Declaration Data</v>
      </c>
      <c r="B126" s="141" t="s">
        <v>739</v>
      </c>
      <c r="C126" s="141" t="s">
        <v>752</v>
      </c>
      <c r="D126" s="141" t="s">
        <v>668</v>
      </c>
      <c r="E126" s="147" t="s">
        <v>753</v>
      </c>
      <c r="F126" s="141" t="s">
        <v>782</v>
      </c>
      <c r="G126" s="147" t="s">
        <v>783</v>
      </c>
      <c r="H126" s="141" t="s">
        <v>789</v>
      </c>
      <c r="I126" s="147" t="str">
        <f>"T-"&amp;Table13[[#This Row],[L1 - Code]]&amp;"-"&amp;Table13[[#This Row],[L2 - Code]]</f>
        <v>T-TRAENS-DEPCOFE</v>
      </c>
      <c r="J126" s="148" t="str">
        <f>Table13[[#This Row],[L2 - Descr]]</f>
        <v>Specific Scenarios At Office Of Departure, Which Is Customs Office Of First Entry</v>
      </c>
    </row>
    <row r="127" spans="1:10" ht="30" x14ac:dyDescent="0.25">
      <c r="A127" s="140" t="str">
        <f>B127&amp;"/"&amp;E127&amp;"/"&amp;G127&amp;"/"&amp;H127</f>
        <v xml:space="preserve">NCTSP6/TRAENS/DEPCOFE/T-TRAENS-DEPCOFE-A-008-Control Is Decided At Departure Due to ENS Formalities - With Release For Transit </v>
      </c>
      <c r="B127" s="141" t="s">
        <v>739</v>
      </c>
      <c r="C127" s="141" t="s">
        <v>752</v>
      </c>
      <c r="D127" s="141" t="s">
        <v>668</v>
      </c>
      <c r="E127" s="147" t="s">
        <v>753</v>
      </c>
      <c r="F127" s="141" t="s">
        <v>782</v>
      </c>
      <c r="G127" s="147" t="s">
        <v>783</v>
      </c>
      <c r="H127" s="141" t="s">
        <v>790</v>
      </c>
      <c r="I127" s="147" t="str">
        <f>"T-"&amp;Table13[[#This Row],[L1 - Code]]&amp;"-"&amp;Table13[[#This Row],[L2 - Code]]</f>
        <v>T-TRAENS-DEPCOFE</v>
      </c>
      <c r="J127" s="148" t="str">
        <f>Table13[[#This Row],[L2 - Descr]]</f>
        <v>Specific Scenarios At Office Of Departure, Which Is Customs Office Of First Entry</v>
      </c>
    </row>
    <row r="128" spans="1:10" ht="30" x14ac:dyDescent="0.25">
      <c r="A128" s="140" t="str">
        <f>B128&amp;"/"&amp;E128&amp;"/"&amp;G128&amp;"/"&amp;H128</f>
        <v>NCTSP6/TRAENS/DEPCOFE/T-TRAENS-DEPCOFE-A-009- Control Is Decided At Departure Due to ENS Formalities - With No Release For Transit</v>
      </c>
      <c r="B128" s="141" t="s">
        <v>739</v>
      </c>
      <c r="C128" s="141" t="s">
        <v>752</v>
      </c>
      <c r="D128" s="141" t="s">
        <v>668</v>
      </c>
      <c r="E128" s="147" t="s">
        <v>753</v>
      </c>
      <c r="F128" s="141" t="s">
        <v>782</v>
      </c>
      <c r="G128" s="147" t="s">
        <v>783</v>
      </c>
      <c r="H128" s="141" t="s">
        <v>791</v>
      </c>
      <c r="I128" s="147" t="str">
        <f>"T-"&amp;Table13[[#This Row],[L1 - Code]]&amp;"-"&amp;Table13[[#This Row],[L2 - Code]]</f>
        <v>T-TRAENS-DEPCOFE</v>
      </c>
      <c r="J128" s="148" t="str">
        <f>Table13[[#This Row],[L2 - Descr]]</f>
        <v>Specific Scenarios At Office Of Departure, Which Is Customs Office Of First Entry</v>
      </c>
    </row>
    <row r="129" spans="1:10" x14ac:dyDescent="0.25">
      <c r="A129" s="140" t="str">
        <f>B129&amp;"/"&amp;E129&amp;"/"&amp;G129&amp;"/"&amp;H129</f>
        <v>NCTSP6/TRAENS/DEPCOFE/T-TRAENS-DEPCOFE-A-010-Diversion at OoTra-COFE</v>
      </c>
      <c r="B129" s="141" t="s">
        <v>739</v>
      </c>
      <c r="C129" s="141" t="s">
        <v>752</v>
      </c>
      <c r="D129" s="141" t="s">
        <v>668</v>
      </c>
      <c r="E129" s="147" t="s">
        <v>753</v>
      </c>
      <c r="F129" s="141" t="s">
        <v>782</v>
      </c>
      <c r="G129" s="147" t="s">
        <v>783</v>
      </c>
      <c r="H129" s="141" t="s">
        <v>792</v>
      </c>
      <c r="I129" s="147" t="str">
        <f>"T-"&amp;Table13[[#This Row],[L1 - Code]]&amp;"-"&amp;Table13[[#This Row],[L2 - Code]]</f>
        <v>T-TRAENS-DEPCOFE</v>
      </c>
      <c r="J129" s="148" t="str">
        <f>Table13[[#This Row],[L2 - Descr]]</f>
        <v>Specific Scenarios At Office Of Departure, Which Is Customs Office Of First Entry</v>
      </c>
    </row>
    <row r="130" spans="1:10" ht="30" x14ac:dyDescent="0.25">
      <c r="A130" s="140" t="str">
        <f>B130&amp;"/"&amp;E130&amp;"/"&amp;G130&amp;"/"&amp;H130</f>
        <v>NCTSP6/TRAENS/DEPCOFE/T-TRAENS-DEPCOFE-A-011-Transit Procedure Due To Re-entry At An Office Of Transit (COFE) of an Opt-Out NA</v>
      </c>
      <c r="B130" s="141" t="s">
        <v>739</v>
      </c>
      <c r="C130" s="141" t="s">
        <v>752</v>
      </c>
      <c r="D130" s="141" t="s">
        <v>668</v>
      </c>
      <c r="E130" s="147" t="s">
        <v>753</v>
      </c>
      <c r="F130" s="141" t="s">
        <v>782</v>
      </c>
      <c r="G130" s="147" t="s">
        <v>783</v>
      </c>
      <c r="H130" s="141" t="s">
        <v>793</v>
      </c>
      <c r="I130" s="147" t="str">
        <f>"T-"&amp;Table13[[#This Row],[L1 - Code]]&amp;"-"&amp;Table13[[#This Row],[L2 - Code]]</f>
        <v>T-TRAENS-DEPCOFE</v>
      </c>
      <c r="J130" s="148" t="str">
        <f>Table13[[#This Row],[L2 - Descr]]</f>
        <v>Specific Scenarios At Office Of Departure, Which Is Customs Office Of First Entry</v>
      </c>
    </row>
    <row r="131" spans="1:10" ht="30" x14ac:dyDescent="0.25">
      <c r="A131" s="140" t="str">
        <f>B131&amp;"/"&amp;E131&amp;"/"&amp;G131&amp;"/"&amp;H131</f>
        <v>NCTSP6/TRAENS/DEPCOFE/T-TRAENS-DEPCOFE-A-012-Transit Procedure Due To Referral (Request For Information) At The OoDep Which Is COFE</v>
      </c>
      <c r="B131" s="141" t="s">
        <v>739</v>
      </c>
      <c r="C131" s="141" t="s">
        <v>752</v>
      </c>
      <c r="D131" s="141" t="s">
        <v>668</v>
      </c>
      <c r="E131" s="147" t="s">
        <v>753</v>
      </c>
      <c r="F131" s="141" t="s">
        <v>782</v>
      </c>
      <c r="G131" s="147" t="s">
        <v>783</v>
      </c>
      <c r="H131" s="141" t="s">
        <v>794</v>
      </c>
      <c r="I131" s="147" t="str">
        <f>"T-"&amp;Table13[[#This Row],[L1 - Code]]&amp;"-"&amp;Table13[[#This Row],[L2 - Code]]</f>
        <v>T-TRAENS-DEPCOFE</v>
      </c>
      <c r="J131" s="148" t="str">
        <f>Table13[[#This Row],[L2 - Descr]]</f>
        <v>Specific Scenarios At Office Of Departure, Which Is Customs Office Of First Entry</v>
      </c>
    </row>
    <row r="132" spans="1:10" ht="30" x14ac:dyDescent="0.25">
      <c r="A132" s="140" t="str">
        <f>B132&amp;"/"&amp;E132&amp;"/"&amp;G132&amp;"/"&amp;H132</f>
        <v>NCTSP6/TRAENS/DEPCOFE/T-TRAENS-DEPCOFE-A-013-Transit Procedure Due To Referral (Request for Amendment) At The OoDep Which Is COFE</v>
      </c>
      <c r="B132" s="141" t="s">
        <v>739</v>
      </c>
      <c r="C132" s="141" t="s">
        <v>752</v>
      </c>
      <c r="D132" s="141" t="s">
        <v>668</v>
      </c>
      <c r="E132" s="147" t="s">
        <v>753</v>
      </c>
      <c r="F132" s="141" t="s">
        <v>782</v>
      </c>
      <c r="G132" s="147" t="s">
        <v>783</v>
      </c>
      <c r="H132" s="141" t="s">
        <v>795</v>
      </c>
      <c r="I132" s="147" t="str">
        <f>"T-"&amp;Table13[[#This Row],[L1 - Code]]&amp;"-"&amp;Table13[[#This Row],[L2 - Code]]</f>
        <v>T-TRAENS-DEPCOFE</v>
      </c>
      <c r="J132" s="148" t="str">
        <f>Table13[[#This Row],[L2 - Descr]]</f>
        <v>Specific Scenarios At Office Of Departure, Which Is Customs Office Of First Entry</v>
      </c>
    </row>
    <row r="133" spans="1:10" x14ac:dyDescent="0.25">
      <c r="A133" s="140" t="str">
        <f>B133&amp;"/"&amp;E133&amp;"/"&amp;G133&amp;"/"&amp;H133</f>
        <v>NCTSP6/TRAENS/DEPCOFE/T-TRAENS-DEPCOFE-A-014-Incidents En-Route Before Reaching The Office of Transit (COFE)</v>
      </c>
      <c r="B133" s="141" t="s">
        <v>739</v>
      </c>
      <c r="C133" s="141" t="s">
        <v>752</v>
      </c>
      <c r="D133" s="141" t="s">
        <v>668</v>
      </c>
      <c r="E133" s="147" t="s">
        <v>753</v>
      </c>
      <c r="F133" s="141" t="s">
        <v>782</v>
      </c>
      <c r="G133" s="147" t="s">
        <v>783</v>
      </c>
      <c r="H133" s="141" t="s">
        <v>796</v>
      </c>
      <c r="I133" s="147" t="str">
        <f>"T-"&amp;Table13[[#This Row],[L1 - Code]]&amp;"-"&amp;Table13[[#This Row],[L2 - Code]]</f>
        <v>T-TRAENS-DEPCOFE</v>
      </c>
      <c r="J133" s="148" t="str">
        <f>Table13[[#This Row],[L2 - Descr]]</f>
        <v>Specific Scenarios At Office Of Departure, Which Is Customs Office Of First Entry</v>
      </c>
    </row>
    <row r="134" spans="1:10" ht="30" x14ac:dyDescent="0.25">
      <c r="A134" s="140" t="str">
        <f>B134&amp;"/"&amp;E134&amp;"/"&amp;G134&amp;"/"&amp;H134</f>
        <v>NCTSP6/TRAENS/TRACOFE/T-TRAENS-TRACOFE-A-001-Control At Office Of Transit- Movement Crosses Frontier</v>
      </c>
      <c r="B134" s="141" t="s">
        <v>739</v>
      </c>
      <c r="C134" s="141" t="s">
        <v>752</v>
      </c>
      <c r="D134" s="141" t="s">
        <v>668</v>
      </c>
      <c r="E134" s="147" t="s">
        <v>753</v>
      </c>
      <c r="F134" s="141" t="s">
        <v>797</v>
      </c>
      <c r="G134" s="147" t="s">
        <v>798</v>
      </c>
      <c r="H134" s="141" t="s">
        <v>799</v>
      </c>
      <c r="I134" s="147" t="str">
        <f>"T-"&amp;Table13[[#This Row],[L1 - Code]]&amp;"-"&amp;Table13[[#This Row],[L2 - Code]]</f>
        <v>T-TRAENS-TRACOFE</v>
      </c>
      <c r="J134" s="148" t="str">
        <f>Table13[[#This Row],[L2 - Descr]]</f>
        <v>Specific Scenarios At Office Of Transit, Which Is Customs Office Of First Entry (TRACOFE)</v>
      </c>
    </row>
    <row r="135" spans="1:10" ht="30" x14ac:dyDescent="0.25">
      <c r="A135" s="142" t="str">
        <f>B135&amp;"/"&amp;E135&amp;"/"&amp;G135&amp;"/"&amp;H135</f>
        <v>NCTSP6/TRAENS/TRACOFE/T-TRAENS-TRACOFE-A-002-Control At Office Of Transit-Movement Stopped</v>
      </c>
      <c r="B135" s="143" t="s">
        <v>739</v>
      </c>
      <c r="C135" s="143" t="s">
        <v>752</v>
      </c>
      <c r="D135" s="143" t="s">
        <v>668</v>
      </c>
      <c r="E135" s="149" t="s">
        <v>753</v>
      </c>
      <c r="F135" s="143" t="s">
        <v>797</v>
      </c>
      <c r="G135" s="149" t="s">
        <v>798</v>
      </c>
      <c r="H135" s="143" t="s">
        <v>800</v>
      </c>
      <c r="I135" s="149" t="str">
        <f>"T-"&amp;Table13[[#This Row],[L1 - Code]]&amp;"-"&amp;Table13[[#This Row],[L2 - Code]]</f>
        <v>T-TRAENS-TRACOFE</v>
      </c>
      <c r="J135" s="150" t="str">
        <f>Table13[[#This Row],[L2 - Descr]]</f>
        <v>Specific Scenarios At Office Of Transit, Which Is Customs Office Of First Entry (TRACOFE)</v>
      </c>
    </row>
  </sheetData>
  <phoneticPr fontId="21" type="noConversion"/>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E2762-287A-4092-B94C-43865FE9ECF3}">
  <sheetPr codeName="Sheet2"/>
  <dimension ref="B2:C5"/>
  <sheetViews>
    <sheetView showGridLines="0" showRowColHeaders="0" zoomScale="115" zoomScaleNormal="115" workbookViewId="0"/>
  </sheetViews>
  <sheetFormatPr defaultRowHeight="15" x14ac:dyDescent="0.25"/>
  <cols>
    <col min="1" max="1" width="2.7109375" customWidth="1"/>
    <col min="2" max="2" width="18.5703125" style="2" customWidth="1"/>
    <col min="3" max="3" width="85.42578125" customWidth="1"/>
    <col min="4" max="4" width="27.42578125" customWidth="1"/>
  </cols>
  <sheetData>
    <row r="2" spans="2:3" ht="18.75" x14ac:dyDescent="0.25">
      <c r="B2" s="235" t="s">
        <v>801</v>
      </c>
      <c r="C2" s="236" t="s">
        <v>802</v>
      </c>
    </row>
    <row r="3" spans="2:3" ht="30.75" customHeight="1" x14ac:dyDescent="0.25">
      <c r="B3" s="30">
        <v>1</v>
      </c>
      <c r="C3" s="1" t="s">
        <v>803</v>
      </c>
    </row>
    <row r="4" spans="2:3" ht="30.75" customHeight="1" x14ac:dyDescent="0.25">
      <c r="B4" s="31">
        <v>2</v>
      </c>
      <c r="C4" s="1" t="s">
        <v>804</v>
      </c>
    </row>
    <row r="5" spans="2:3" ht="30.75" customHeight="1" x14ac:dyDescent="0.25">
      <c r="B5" s="32">
        <v>3</v>
      </c>
      <c r="C5" s="1" t="s">
        <v>805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20025-24A1-4438-9AD0-24770539B12B}">
  <sheetPr codeName="Sheet7"/>
  <dimension ref="B2:C5"/>
  <sheetViews>
    <sheetView showGridLines="0" showRowColHeaders="0" zoomScale="115" zoomScaleNormal="115" workbookViewId="0"/>
  </sheetViews>
  <sheetFormatPr defaultRowHeight="15" x14ac:dyDescent="0.25"/>
  <cols>
    <col min="1" max="1" width="3.85546875" customWidth="1"/>
    <col min="2" max="2" width="18.5703125" style="2" customWidth="1"/>
    <col min="3" max="3" width="85.42578125" customWidth="1"/>
    <col min="4" max="4" width="27.42578125" customWidth="1"/>
  </cols>
  <sheetData>
    <row r="2" spans="2:3" ht="18.75" x14ac:dyDescent="0.25">
      <c r="B2" s="235" t="s">
        <v>801</v>
      </c>
      <c r="C2" s="236" t="s">
        <v>802</v>
      </c>
    </row>
    <row r="3" spans="2:3" ht="31.5" customHeight="1" x14ac:dyDescent="0.25">
      <c r="B3" s="3">
        <v>1</v>
      </c>
      <c r="C3" s="1" t="s">
        <v>806</v>
      </c>
    </row>
    <row r="4" spans="2:3" ht="31.5" customHeight="1" x14ac:dyDescent="0.25">
      <c r="B4" s="3">
        <v>2</v>
      </c>
      <c r="C4" s="1" t="s">
        <v>807</v>
      </c>
    </row>
    <row r="5" spans="2:3" ht="31.5" customHeight="1" x14ac:dyDescent="0.25">
      <c r="B5" s="3">
        <v>3</v>
      </c>
      <c r="C5" s="1" t="s">
        <v>808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79926-5DB0-4A41-A3CC-D847850F8694}">
  <sheetPr codeName="Sheet8"/>
  <dimension ref="B2:I15"/>
  <sheetViews>
    <sheetView showGridLines="0" showRowColHeaders="0" zoomScale="85" zoomScaleNormal="85" workbookViewId="0"/>
  </sheetViews>
  <sheetFormatPr defaultRowHeight="15" x14ac:dyDescent="0.25"/>
  <cols>
    <col min="3" max="3" width="53.42578125" customWidth="1"/>
    <col min="4" max="4" width="8.42578125" customWidth="1"/>
    <col min="5" max="5" width="27" customWidth="1"/>
    <col min="6" max="6" width="34.5703125" customWidth="1"/>
    <col min="7" max="7" width="36" customWidth="1"/>
    <col min="8" max="8" width="41.5703125" customWidth="1"/>
    <col min="9" max="9" width="35.5703125" customWidth="1"/>
  </cols>
  <sheetData>
    <row r="2" spans="2:9" ht="24.75" x14ac:dyDescent="0.3">
      <c r="B2" s="228" t="s">
        <v>809</v>
      </c>
      <c r="C2" s="228"/>
      <c r="D2" s="228"/>
      <c r="E2" s="228"/>
      <c r="F2" s="228"/>
      <c r="G2" s="228"/>
      <c r="H2" s="228"/>
      <c r="I2" s="228"/>
    </row>
    <row r="4" spans="2:9" ht="22.5" x14ac:dyDescent="0.25">
      <c r="B4" s="5"/>
      <c r="C4" s="5"/>
      <c r="D4" s="5"/>
      <c r="E4" s="225" t="s">
        <v>810</v>
      </c>
      <c r="F4" s="225"/>
      <c r="G4" s="225"/>
      <c r="H4" s="225"/>
      <c r="I4" s="225"/>
    </row>
    <row r="5" spans="2:9" ht="86.25" thickBot="1" x14ac:dyDescent="0.3">
      <c r="B5" s="5"/>
      <c r="C5" s="5"/>
      <c r="D5" s="5"/>
      <c r="E5" s="6" t="s">
        <v>811</v>
      </c>
      <c r="F5" s="6" t="s">
        <v>812</v>
      </c>
      <c r="G5" s="6" t="s">
        <v>813</v>
      </c>
      <c r="H5" s="6" t="s">
        <v>814</v>
      </c>
      <c r="I5" s="6" t="s">
        <v>815</v>
      </c>
    </row>
    <row r="6" spans="2:9" ht="18.75" thickBot="1" x14ac:dyDescent="0.3">
      <c r="B6" s="5"/>
      <c r="C6" s="5"/>
      <c r="D6" s="5"/>
      <c r="E6" s="7">
        <v>0</v>
      </c>
      <c r="F6" s="8">
        <v>1</v>
      </c>
      <c r="G6" s="9">
        <v>2</v>
      </c>
      <c r="H6" s="9">
        <v>3</v>
      </c>
      <c r="I6" s="10">
        <v>4</v>
      </c>
    </row>
    <row r="7" spans="2:9" ht="28.5" x14ac:dyDescent="0.25">
      <c r="B7" s="226" t="s">
        <v>816</v>
      </c>
      <c r="C7" s="11" t="s">
        <v>817</v>
      </c>
      <c r="D7" s="12">
        <v>0</v>
      </c>
      <c r="E7" s="13">
        <v>0</v>
      </c>
      <c r="F7" s="14">
        <v>1</v>
      </c>
      <c r="G7" s="15">
        <f>$D7+G$6</f>
        <v>2</v>
      </c>
      <c r="H7" s="15">
        <v>2</v>
      </c>
      <c r="I7" s="16">
        <v>3</v>
      </c>
    </row>
    <row r="8" spans="2:9" ht="42.75" x14ac:dyDescent="0.25">
      <c r="B8" s="226"/>
      <c r="C8" s="11" t="s">
        <v>818</v>
      </c>
      <c r="D8" s="17">
        <v>1</v>
      </c>
      <c r="E8" s="18">
        <v>1</v>
      </c>
      <c r="F8" s="18">
        <v>1</v>
      </c>
      <c r="G8" s="19">
        <v>2</v>
      </c>
      <c r="H8" s="19">
        <v>2</v>
      </c>
      <c r="I8" s="20">
        <v>3</v>
      </c>
    </row>
    <row r="9" spans="2:9" ht="57" x14ac:dyDescent="0.25">
      <c r="B9" s="226"/>
      <c r="C9" s="11" t="s">
        <v>819</v>
      </c>
      <c r="D9" s="21">
        <v>2</v>
      </c>
      <c r="E9" s="18">
        <v>1</v>
      </c>
      <c r="F9" s="18">
        <v>1</v>
      </c>
      <c r="G9" s="19">
        <v>2</v>
      </c>
      <c r="H9" s="19">
        <v>2</v>
      </c>
      <c r="I9" s="20">
        <v>3</v>
      </c>
    </row>
    <row r="10" spans="2:9" ht="42.75" x14ac:dyDescent="0.25">
      <c r="B10" s="226"/>
      <c r="C10" s="11" t="s">
        <v>820</v>
      </c>
      <c r="D10" s="22">
        <v>3</v>
      </c>
      <c r="E10" s="18">
        <v>1</v>
      </c>
      <c r="F10" s="18">
        <v>1</v>
      </c>
      <c r="G10" s="19">
        <v>2</v>
      </c>
      <c r="H10" s="19">
        <v>2</v>
      </c>
      <c r="I10" s="20">
        <v>3</v>
      </c>
    </row>
    <row r="11" spans="2:9" ht="42.75" x14ac:dyDescent="0.25">
      <c r="B11" s="226"/>
      <c r="C11" s="11" t="s">
        <v>821</v>
      </c>
      <c r="D11" s="23">
        <v>4</v>
      </c>
      <c r="E11" s="19">
        <v>2</v>
      </c>
      <c r="F11" s="19">
        <v>2</v>
      </c>
      <c r="G11" s="24">
        <v>4</v>
      </c>
      <c r="H11" s="24">
        <v>4</v>
      </c>
      <c r="I11" s="25">
        <v>5</v>
      </c>
    </row>
    <row r="12" spans="2:9" ht="57" x14ac:dyDescent="0.25">
      <c r="B12" s="226"/>
      <c r="C12" s="11" t="s">
        <v>822</v>
      </c>
      <c r="D12" s="23">
        <v>5</v>
      </c>
      <c r="E12" s="19">
        <v>2</v>
      </c>
      <c r="F12" s="19">
        <v>2</v>
      </c>
      <c r="G12" s="24">
        <v>4</v>
      </c>
      <c r="H12" s="24">
        <v>4</v>
      </c>
      <c r="I12" s="25">
        <v>5</v>
      </c>
    </row>
    <row r="13" spans="2:9" ht="42.75" x14ac:dyDescent="0.25">
      <c r="B13" s="226"/>
      <c r="C13" s="11" t="s">
        <v>823</v>
      </c>
      <c r="D13" s="26">
        <v>6</v>
      </c>
      <c r="E13" s="27">
        <v>3</v>
      </c>
      <c r="F13" s="20">
        <v>3</v>
      </c>
      <c r="G13" s="25">
        <v>5</v>
      </c>
      <c r="H13" s="25">
        <v>5</v>
      </c>
      <c r="I13" s="28">
        <v>6</v>
      </c>
    </row>
    <row r="14" spans="2:9" ht="86.25" thickBot="1" x14ac:dyDescent="0.3">
      <c r="B14" s="226"/>
      <c r="C14" s="11" t="s">
        <v>824</v>
      </c>
      <c r="D14" s="29">
        <v>7</v>
      </c>
      <c r="E14" s="27">
        <v>3</v>
      </c>
      <c r="F14" s="20">
        <v>3</v>
      </c>
      <c r="G14" s="25">
        <v>5</v>
      </c>
      <c r="H14" s="25">
        <v>5</v>
      </c>
      <c r="I14" s="28">
        <v>6</v>
      </c>
    </row>
    <row r="15" spans="2:9" ht="135" customHeight="1" x14ac:dyDescent="0.25">
      <c r="C15" s="227" t="s">
        <v>825</v>
      </c>
      <c r="D15" s="227"/>
      <c r="E15" s="227"/>
      <c r="F15" s="227"/>
      <c r="G15" s="227"/>
      <c r="H15" s="227"/>
      <c r="I15" s="227"/>
    </row>
  </sheetData>
  <mergeCells count="4">
    <mergeCell ref="E4:I4"/>
    <mergeCell ref="B7:B14"/>
    <mergeCell ref="C15:I15"/>
    <mergeCell ref="B2:I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P o w e r P i v o t V e r s i o n " > < C u s t o m C o n t e n t > < ! [ C D A T A [ 2 0 1 5 . 1 3 0 . 8 0 0 . 8 6 9 ] ] > < / C u s t o m C o n t e n t > < / G e m i n i > 
</file>

<file path=customXml/item10.xml>��< ? x m l   v e r s i o n = " 1 . 0 "   e n c o d i n g = " U T F - 1 6 " ? > < G e m i n i   x m l n s = " h t t p : / / g e m i n i / p i v o t c u s t o m i z a t i o n / R e l a t i o n s h i p A u t o D e t e c t i o n E n a b l e d " > < C u s t o m C o n t e n t > < ! [ C D A T A [ T r u e ] ] > < / C u s t o m C o n t e n t > < / G e m i n i > 
</file>

<file path=customXml/item11.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2.xml>��< ? x m l   v e r s i o n = " 1 . 0 "   e n c o d i n g = " U T F - 1 6 " ? > < G e m i n i   x m l n s = " h t t p : / / g e m i n i / p i v o t c u s t o m i z a t i o n / C l i e n t W i n d o w X M L " > < C u s t o m C o n t e n t > < ! [ C D A T A [ T a b l e 1 3 ] ] > < / C u s t o m C o n t e n t > < / G e m i n i > 
</file>

<file path=customXml/item13.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 2 0 1 9 - 0 5 - 1 9 T 2 2 : 3 2 : 4 6 . 8 1 4 5 3 3 + 0 3 : 0 0 < / L a s t P r o c e s s e d T i m e > < / D a t a M o d e l i n g S a n d b o x . S e r i a l i z e d S a n d b o x E r r o r C a c h e > ] ] > < / C u s t o m C o n t e n t > < / G e m i n i > 
</file>

<file path=customXml/item15.xml><?xml version="1.0" encoding="utf-8"?>
<p:properties xmlns:p="http://schemas.microsoft.com/office/2006/metadata/properties" xmlns:xsi="http://www.w3.org/2001/XMLSchema-instance" xmlns:pc="http://schemas.microsoft.com/office/infopath/2007/PartnerControls">
  <documentManagement>
    <SC xmlns="b65d37fc-5335-47ce-b298-477afd94d99b" xsi:nil="true"/>
    <Deliverable_x0020_Version xmlns="b65d37fc-5335-47ce-b298-477afd94d99b" xsi:nil="true"/>
    <Deliverable_x0020_Id xmlns="b65d37fc-5335-47ce-b298-477afd94d99b" xsi:nil="true"/>
    <Delivery_x0020_Date xmlns="b65d37fc-5335-47ce-b298-477afd94d99b" xsi:nil="true"/>
    <RfA xmlns="b65d37fc-5335-47ce-b298-477afd94d99b" xsi:nil="true"/>
    <Deliverable_x0020_Status xmlns="b65d37fc-5335-47ce-b298-477afd94d99b" xsi:nil="true"/>
    <TaxCatchAll xmlns="ffcdf2b0-1459-4444-989c-847f95dff766" xsi:nil="true"/>
    <lcf76f155ced4ddcb4097134ff3c332f xmlns="b65d37fc-5335-47ce-b298-477afd94d99b">
      <Terms xmlns="http://schemas.microsoft.com/office/infopath/2007/PartnerControls"/>
    </lcf76f155ced4ddcb4097134ff3c332f>
  </documentManagement>
</p:properties>
</file>

<file path=customXml/item16.xml><?xml version="1.0" encoding="utf-8"?>
<?mso-contentType ?>
<FormTemplates xmlns="http://schemas.microsoft.com/sharepoint/v3/contenttype/forms">
  <Display>DocumentLibraryForm</Display>
  <Edit>DocumentLibraryForm</Edit>
  <New>DocumentLibraryForm</New>
</FormTemplates>
</file>

<file path=customXml/item17.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8.xml>��< ? x m l   v e r s i o n = " 1 . 0 "   e n c o d i n g = " U T F - 1 6 " ? > < G e m i n i   x m l n s = " h t t p : / / g e m i n i / p i v o t c u s t o m i z a t i o n / T a b l e O r d e r " > < C u s t o m C o n t e n t > < ! [ C D A T A [ T a b l e 3 , T a b l e 1 , T a b l e 1 3 ] ] > < / C u s t o m C o n t e n t > < / G e m i n i > 
</file>

<file path=customXml/item19.xml>��< ? x m l   v e r s i o n = " 1 . 0 "   e n c o d i n g = " U T F - 1 6 " ? > < G e m i n i   x m l n s = " h t t p : / / g e m i n i / p i v o t c u s t o m i z a t i o n / S h o w H i d d e n " > < C u s t o m C o n t e n t > < ! [ C D A T A [ T r u e ] ] > < / C u s t o m C o n t e n t > < / G e m i n i > 
</file>

<file path=customXml/item2.xml>��< ? x m l   v e r s i o n = " 1 . 0 "   e n c o d i n g = " U T F - 1 6 " ? > < G e m i n i   x m l n s = " h t t p : / / g e m i n i / p i v o t c u s t o m i z a t i o n / T a b l e O r d e r _ N e w   P e r s p e c t i v e " > < C u s t o m C o n t e n t > < ! [ C D A T A [ T a b l e 3 , T a b l e 1 , T a b l e 1 3 ] ] > < / C u s t o m C o n t e n t > < / G e m i n i > 
</file>

<file path=customXml/item20.xml>��< ? x m l   v e r s i o n = " 1 . 0 "   e n c o d i n g = " U T F - 1 6 " ? > < G e m i n i   x m l n s = " h t t p : / / g e m i n i / p i v o t c u s t o m i z a t i o n / S a n d b o x N o n E m p t y " > < C u s t o m C o n t e n t > < ! [ C D A T A [ 1 ] ] > < / C u s t o m C o n t e n t > < / G e m i n i > 
</file>

<file path=customXml/item21.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22.xml>��< ? x m l   v e r s i o n = " 1 . 0 "   e n c o d i n g = " u t f - 1 6 " ? > < D a t a M a s h u p   x m l n s = " h t t p : / / s c h e m a s . m i c r o s o f t . c o m / D a t a M a s h u p " > A A A A A B Q D A A B Q S w M E F A A C A A g A b a 7 8 V I 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b a 7 8 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2 u / F Q o i k e 4 D g A A A B E A A A A T A B w A R m 9 y b X V s Y X M v U 2 V j d G l v b j E u b S C i G A A o o B Q A A A A A A A A A A A A A A A A A A A A A A A A A A A A r T k 0 u y c z P U w i G 0 I b W A F B L A Q I t A B Q A A g A I A G 2 u / F S H I L 8 k p A A A A P U A A A A S A A A A A A A A A A A A A A A A A A A A A A B D b 2 5 m a W c v U G F j a 2 F n Z S 5 4 b W x Q S w E C L Q A U A A I A C A B t r v x U D 8 r p q 6 Q A A A D p A A A A E w A A A A A A A A A A A A A A A A D w A A A A W 0 N v b n R l b n R f V H l w Z X N d L n h t b F B L A Q I t A B Q A A g A I A G 2 u / F 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c q S 3 O B D I Z S 5 z J b 5 W T R c x z A A A A A A I A A A A A A A N m A A D A A A A A E A A A A M O 0 S 7 t 1 E q 7 B 2 7 h V q I J a x f M A A A A A B I A A A K A A A A A Q A A A A L v d 0 O g u 3 Y X l M A 4 i F x j U U m 1 A A A A C r n v V 2 N L m i c H E j 5 x 0 3 S p n 2 0 g I y Y b A / 4 m 0 0 6 g l H x v b 2 4 g S 3 0 n F K / X 7 X a 5 4 3 t 6 Q d a d 3 d 7 B G M y d x z F z j W L Y i P 9 a + 9 U t R C r K 0 z N d U m p 1 q H g 7 2 Q X B Q A A A D 4 S i J I T n o Y i v m k M 8 8 d S + S r x 9 i D N w = = < / D a t a M a s h u p > 
</file>

<file path=customXml/item23.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24.xml>��< ? x m l   v e r s i o n = " 1 . 0 "   e n c o d i n g = " U T F - 1 6 " ? > < G e m i n i   x m l n s = " h t t p : / / g e m i n i / p i v o t c u s t o m i z a t i o n / S h o w I m p l i c i t M e a s u r e s " > < C u s t o m C o n t e n t > < ! [ C D A T A [ F a l s e ] ] > < / C u s t o m C o n t e n t > < / G e m i n i > 
</file>

<file path=customXml/item3.xml>��< ? x m l   v e r s i o n = " 1 . 0 "   e n c o d i n g = " U T F - 1 6 " ? > < G e m i n i   x m l n s = " h t t p : / / g e m i n i / p i v o t c u s t o m i z a t i o n / I s S a n d b o x E m b e d d e d " > < C u s t o m C o n t e n t > < ! [ C D A T A [ y e s ] ] > < / 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 C o l u m n s \ A E S   S c e n a r i o < / K e y > < / D i a g r a m O b j e c t K e y > < D i a g r a m O b j e c t K e y > < K e y > C o l u m n s \ E C S P 2   S c e n a r i o < / K e y > < / D i a g r a m O b j e c t K e y > < D i a g r a m O b j e c t K e y > < K e y > C o l u m n s \ C o n t i n u i t y   Q u a l i f i e r < / K e y > < / D i a g r a m O b j e c t K e y > < D i a g r a m O b j e c t K e y > < K e y > C o l u m n s \ P r e c o n d i t i o n < / K e y > < / D i a g r a m O b j e c t K e y > < D i a g r a m O b j e c t K e y > < K e y > C o l u m n s \ T r a n s i t i o n   c o n f l i c t   R e s o l u t i o n < / K e y > < / D i a g r a m O b j e c t K e y > < D i a g r a m O b j e c t K e y > < K e y > C o l u m n s \ C o l u m n 3 < / K e y > < / D i a g r a m O b j e c t K e y > < D i a g r a m O b j e c t K e y > < K e y > C o l u m n s \ C o l u m n 4 < / 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 C o l u m n s \ A E S   S c e n a r i o < / K e y > < / a : K e y > < a : V a l u e   i : t y p e = " M e a s u r e G r i d N o d e V i e w S t a t e " > < 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 C o l u m n s \ C o n t i n u i t y   Q u a l i f i e r < / K e y > < / a : K e y > < a : V a l u e   i : t y p e = " M e a s u r e G r i d N o d e V i e w S t a t e " > < C o l u m n > 2 < / C o l u m n > < L a y e d O u t > t r u e < / L a y e d O u t > < / a : V a l u e > < / a : K e y V a l u e O f D i a g r a m O b j e c t K e y a n y T y p e z b w N T n L X > < a : K e y V a l u e O f D i a g r a m O b j e c t K e y a n y T y p e z b w N T n L X > < a : K e y > < K e y > C o l u m n s \ P r e c o n d i t i o n < / K e y > < / a : K e y > < a : V a l u e   i : t y p e = " M e a s u r e G r i d N o d e V i e w S t a t e " > < C o l u m n > 3 < / C o l u m n > < L a y e d O u t > t r u e < / L a y e d O u t > < / a : V a l u e > < / a : K e y V a l u e O f D i a g r a m O b j e c t K e y a n y T y p e z b w N T n L X > < a : K e y V a l u e O f D i a g r a m O b j e c t K e y a n y T y p e z b w N T n L X > < a : K e y > < K e y > C o l u m n s \ T r a n s i t i o n   c o n f l i c t   R e s o l u t i o n < / K e y > < / a : K e y > < a : V a l u e   i : t y p e = " M e a s u r e G r i d N o d e V i e w S t a t e " > < C o l u m n > 4 < / C o l u m n > < L a y e d O u t > t r u e < / L a y e d O u t > < / a : V a l u e > < / a : K e y V a l u e O f D i a g r a m O b j e c t K e y a n y T y p e z b w N T n L X > < a : K e y V a l u e O f D i a g r a m O b j e c t K e y a n y T y p e z b w N T n L X > < a : K e y > < K e y > C o l u m n s \ C o l u m n 3 < / K e y > < / a : K e y > < a : V a l u e   i : t y p e = " M e a s u r e G r i d N o d e V i e w S t a t e " > < C o l u m n > 5 < / C o l u m n > < L a y e d O u t > t r u e < / L a y e d O u t > < / a : V a l u e > < / a : K e y V a l u e O f D i a g r a m O b j e c t K e y a n y T y p e z b w N T n L X > < a : K e y V a l u e O f D i a g r a m O b j e c t K e y a n y T y p e z b w N T n L X > < a : K e y > < K e y > C o l u m n s \ C o l u m n 4 < / K e y > < / a : K e y > < a : V a l u e   i : t y p e = " M e a s u r e G r i d N o d e V i e w S t a t e " > < C o l u m n > 6 < / C o l u m n > < L a y e d O u t > t r u e < / L a y e d O u t > < / a : V a l u e > < / 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A r r a y O f D i a g r a m M a n a g e r . S e r i a l i z a b l e D i a g r a m > ] ] > < / C u s t o m C o n t e n t > < / G e m i n i > 
</file>

<file path=customXml/item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 C o l u m n s \ C o n t i n u i t y   Q u a l i f i e r < / K e y > < / a : K e y > < a : V a l u e   i : t y p e = " T a b l e W i d g e t B a s e V i e w S t a t e " / > < / a : K e y V a l u e O f D i a g r a m O b j e c t K e y a n y T y p e z b w N T n L X > < a : K e y V a l u e O f D i a g r a m O b j e c t K e y a n y T y p e z b w N T n L X > < a : K e y > < K e y > C o l u m n s \ P r e c o n d i t i o n < / K e y > < / a : K e y > < a : V a l u e   i : t y p e = " T a b l e W i d g e t B a s e V i e w S t a t e " / > < / a : K e y V a l u e O f D i a g r a m O b j e c t K e y a n y T y p e z b w N T n L X > < a : K e y V a l u e O f D i a g r a m O b j e c t K e y a n y T y p e z b w N T n L X > < a : K e y > < K e y > C o l u m n s \ T r a n s i t i o n   c o n f l i c t   R e s o l u t i o n < / 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6.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7.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 C o n t i n u i t y   Q u a l i f i e r < / s t r i n g > < / k e y > < v a l u e > < i n t > 1 5 7 < / i n t > < / v a l u e > < / i t e m > < i t e m > < k e y > < s t r i n g > P r e c o n d i t i o n < / s t r i n g > < / k e y > < v a l u e > < i n t > 1 1 5 < / i n t > < / v a l u e > < / i t e m > < i t e m > < k e y > < s t r i n g > T r a n s i t i o n   c o n f l i c t   R e s o l u t i o n < / s t r i n g > < / k e y > < v a l u e > < i n t > 2 1 3 < / i n t > < / v a l u e > < / i t e m > < i t e m > < k e y > < s t r i n g > C o l u m n 3 < / s t r i n g > < / k e y > < v a l u e > < i n t > 9 1 < / i n t > < / v a l u e > < / i t e m > < i t e m > < k e y > < s t r i n g > C o l u m n 4 < / s t r i n g > < / k e y > < v a l u e > < i n t > 9 1 < / i n t > < / v a l u e > < / i t e m > < / C o l u m n W i d t h s > < C o l u m n D i s p l a y I n d e x > < i t e m > < k e y > < s t r i n g > A E S   S c e n a r i o < / s t r i n g > < / k e y > < v a l u e > < i n t > 0 < / i n t > < / v a l u e > < / i t e m > < i t e m > < k e y > < s t r i n g > E C S P 2   S c e n a r i o < / s t r i n g > < / k e y > < v a l u e > < i n t > 1 < / i n t > < / v a l u e > < / i t e m > < i t e m > < k e y > < s t r i n g > C o n t i n u i t y   Q u a l i f i e r < / s t r i n g > < / k e y > < v a l u e > < i n t > 2 < / i n t > < / v a l u e > < / i t e m > < i t e m > < k e y > < s t r i n g > P r e c o n d i t i o n < / s t r i n g > < / k e y > < v a l u e > < i n t > 3 < / i n t > < / v a l u e > < / i t e m > < i t e m > < k e y > < s t r i n g > T r a n s i t i o n   c o n f l i c t   R e s o l u t i o n < / s t r i n g > < / k e y > < v a l u e > < i n t > 4 < / i n t > < / v a l u e > < / i t e m > < i t e m > < k e y > < s t r i n g > C o l u m n 3 < / s t r i n g > < / k e y > < v a l u e > < i n t > 5 < / i n t > < / v a l u e > < / i t e m > < i t e m > < k e y > < s t r i n g > C o l u m n 4 < / s t r i n g > < / k e y > < v a l u e > < i n t > 6 < / 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M a n u a l C a l c M o d e " > < C u s t o m C o n t e n t > < ! [ C D A T A [ F a l s e ] ] > < / C u s t o m C o n t e n t > < / G e m i n i > 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178CE48E-3036-4A32-9E24-27B0F5F619B3}">
  <ds:schemaRefs>
    <ds:schemaRef ds:uri="http://gemini/pivotcustomization/PowerPivotVersion"/>
  </ds:schemaRefs>
</ds:datastoreItem>
</file>

<file path=customXml/itemProps10.xml><?xml version="1.0" encoding="utf-8"?>
<ds:datastoreItem xmlns:ds="http://schemas.openxmlformats.org/officeDocument/2006/customXml" ds:itemID="{BC01ED2F-277F-430E-A6BC-E6F8016CD00A}">
  <ds:schemaRefs>
    <ds:schemaRef ds:uri="http://gemini/pivotcustomization/RelationshipAutoDetectionEnabled"/>
  </ds:schemaRefs>
</ds:datastoreItem>
</file>

<file path=customXml/itemProps11.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2.xml><?xml version="1.0" encoding="utf-8"?>
<ds:datastoreItem xmlns:ds="http://schemas.openxmlformats.org/officeDocument/2006/customXml" ds:itemID="{67C88CCC-2600-4BC8-8940-1AC8C16FD6B9}">
  <ds:schemaRefs>
    <ds:schemaRef ds:uri="http://gemini/pivotcustomization/ClientWindowXML"/>
  </ds:schemaRefs>
</ds:datastoreItem>
</file>

<file path=customXml/itemProps13.xml><?xml version="1.0" encoding="utf-8"?>
<ds:datastoreItem xmlns:ds="http://schemas.openxmlformats.org/officeDocument/2006/customXml" ds:itemID="{86B35058-B603-4EBF-AAB8-6F4E16DCF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4.xml><?xml version="1.0" encoding="utf-8"?>
<ds:datastoreItem xmlns:ds="http://schemas.openxmlformats.org/officeDocument/2006/customXml" ds:itemID="{A3856387-1F50-44E9-889D-4C82D445436C}">
  <ds:schemaRefs>
    <ds:schemaRef ds:uri="http://gemini/pivotcustomization/ErrorCache"/>
  </ds:schemaRefs>
</ds:datastoreItem>
</file>

<file path=customXml/itemProps15.xml><?xml version="1.0" encoding="utf-8"?>
<ds:datastoreItem xmlns:ds="http://schemas.openxmlformats.org/officeDocument/2006/customXml" ds:itemID="{57D47471-7989-49D9-9823-B81E58C3E11F}">
  <ds:schemaRefs>
    <ds:schemaRef ds:uri="http://purl.org/dc/terms/"/>
    <ds:schemaRef ds:uri="ffcdf2b0-1459-4444-989c-847f95dff766"/>
    <ds:schemaRef ds:uri="http://schemas.microsoft.com/office/2006/documentManagement/types"/>
    <ds:schemaRef ds:uri="http://purl.org/dc/elements/1.1/"/>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b65d37fc-5335-47ce-b298-477afd94d99b"/>
  </ds:schemaRefs>
</ds:datastoreItem>
</file>

<file path=customXml/itemProps16.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17.xml><?xml version="1.0" encoding="utf-8"?>
<ds:datastoreItem xmlns:ds="http://schemas.openxmlformats.org/officeDocument/2006/customXml" ds:itemID="{E2044D8F-3CE7-4C76-B990-54077412EC4F}">
  <ds:schemaRefs>
    <ds:schemaRef ds:uri="http://gemini/pivotcustomization/MeasureGridState"/>
  </ds:schemaRefs>
</ds:datastoreItem>
</file>

<file path=customXml/itemProps18.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19.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2.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20.xml><?xml version="1.0" encoding="utf-8"?>
<ds:datastoreItem xmlns:ds="http://schemas.openxmlformats.org/officeDocument/2006/customXml" ds:itemID="{F26C9EF1-F6ED-41CD-AF8F-307947344B5B}">
  <ds:schemaRefs>
    <ds:schemaRef ds:uri="http://gemini/pivotcustomization/SandboxNonEmpty"/>
  </ds:schemaRefs>
</ds:datastoreItem>
</file>

<file path=customXml/itemProps21.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22.xml><?xml version="1.0" encoding="utf-8"?>
<ds:datastoreItem xmlns:ds="http://schemas.openxmlformats.org/officeDocument/2006/customXml" ds:itemID="{22ED2686-EB77-4E67-9E0A-915F26266E53}">
  <ds:schemaRefs>
    <ds:schemaRef ds:uri="http://schemas.microsoft.com/DataMashup"/>
  </ds:schemaRefs>
</ds:datastoreItem>
</file>

<file path=customXml/itemProps23.xml><?xml version="1.0" encoding="utf-8"?>
<ds:datastoreItem xmlns:ds="http://schemas.openxmlformats.org/officeDocument/2006/customXml" ds:itemID="{44932C9A-F6F8-4C55-B9A4-506442B69478}">
  <ds:schemaRefs>
    <ds:schemaRef ds:uri="http://gemini/pivotcustomization/TableXML_Table13"/>
  </ds:schemaRefs>
</ds:datastoreItem>
</file>

<file path=customXml/itemProps24.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3.xml><?xml version="1.0" encoding="utf-8"?>
<ds:datastoreItem xmlns:ds="http://schemas.openxmlformats.org/officeDocument/2006/customXml" ds:itemID="{82BD5228-CA17-4A76-8BEF-F340B967DE72}">
  <ds:schemaRefs>
    <ds:schemaRef ds:uri="http://gemini/pivotcustomization/IsSandboxEmbedded"/>
  </ds:schemaRefs>
</ds:datastoreItem>
</file>

<file path=customXml/itemProps4.xml><?xml version="1.0" encoding="utf-8"?>
<ds:datastoreItem xmlns:ds="http://schemas.openxmlformats.org/officeDocument/2006/customXml" ds:itemID="{507C808C-032C-448B-B873-B4D6E3661C2D}">
  <ds:schemaRefs>
    <ds:schemaRef ds:uri="http://gemini/pivotcustomization/Diagrams"/>
  </ds:schemaRefs>
</ds:datastoreItem>
</file>

<file path=customXml/itemProps5.xml><?xml version="1.0" encoding="utf-8"?>
<ds:datastoreItem xmlns:ds="http://schemas.openxmlformats.org/officeDocument/2006/customXml" ds:itemID="{C7E45F45-CAA9-461E-9084-BD93C1987CA8}">
  <ds:schemaRefs>
    <ds:schemaRef ds:uri="http://gemini/pivotcustomization/TableWidget"/>
  </ds:schemaRefs>
</ds:datastoreItem>
</file>

<file path=customXml/itemProps6.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7.xml><?xml version="1.0" encoding="utf-8"?>
<ds:datastoreItem xmlns:ds="http://schemas.openxmlformats.org/officeDocument/2006/customXml" ds:itemID="{7E1DAB71-9A00-4F9D-B69C-78B3308B9E33}">
  <ds:schemaRefs>
    <ds:schemaRef ds:uri="http://gemini/pivotcustomization/TableXML_Table3"/>
  </ds:schemaRefs>
</ds:datastoreItem>
</file>

<file path=customXml/itemProps8.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9.xml><?xml version="1.0" encoding="utf-8"?>
<ds:datastoreItem xmlns:ds="http://schemas.openxmlformats.org/officeDocument/2006/customXml" ds:itemID="{A5E87497-6389-447B-A4F3-D58D60DCDA4E}">
  <ds:schemaRefs>
    <ds:schemaRef ds:uri="http://gemini/pivotcustomization/LinkedTableUpdateMo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State Transitions</vt:lpstr>
      <vt:lpstr>Transitional Analysis</vt:lpstr>
      <vt:lpstr>NCTS-P5</vt:lpstr>
      <vt:lpstr>NCTS-P6</vt:lpstr>
      <vt:lpstr>TAO</vt:lpstr>
      <vt:lpstr>GAI</vt:lpstr>
      <vt:lpstr>Compatibility Indicators</vt:lpstr>
      <vt:lpstr>Cover!_Ref529865700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CD3</dc:creator>
  <cp:keywords/>
  <dc:description/>
  <cp:lastModifiedBy>DESCHUYTENEER Tanguy (TAXUD-EXT)</cp:lastModifiedBy>
  <cp:revision/>
  <dcterms:created xsi:type="dcterms:W3CDTF">2019-05-19T09:42:41Z</dcterms:created>
  <dcterms:modified xsi:type="dcterms:W3CDTF">2024-12-19T21:44:28Z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0x0101006F8B0C3FB496384B92CB0277224434C8</vt:lpwstr>
  </property>
  <property fmtid="{D5CDD505-2E9C-101B-9397-08002B2CF9AE}" pid="3" name="MediaServiceImageTags">
    <vt:lpwstr/>
  </property>
  <property fmtid="{D5CDD505-2E9C-101B-9397-08002B2CF9AE}" pid="4" name="_ExtendedDescription">
    <vt:lpwstr/>
  </property>
  <property fmtid="{D5CDD505-2E9C-101B-9397-08002B2CF9AE}" pid="5" name="SfRFilename">
    <vt:lpwstr>| | DDNTA_APP_M-6.4.0-v1.01.xlsx</vt:lpwstr>
  </property>
  <property fmtid="{D5CDD505-2E9C-101B-9397-08002B2CF9AE}" pid="6" name="QCNumber">
    <vt:lpwstr>QC54108</vt:lpwstr>
  </property>
  <property fmtid="{D5CDD505-2E9C-101B-9397-08002B2CF9AE}" pid="7" name="MSIP_Label_f4cdc456-5864-460f-beda-883d23b78bbb_Enabled">
    <vt:lpwstr>true</vt:lpwstr>
  </property>
  <property fmtid="{D5CDD505-2E9C-101B-9397-08002B2CF9AE}" pid="8" name="MSIP_Label_f4cdc456-5864-460f-beda-883d23b78bbb_SetDate">
    <vt:lpwstr>2024-12-19T21:32:15Z</vt:lpwstr>
  </property>
  <property fmtid="{D5CDD505-2E9C-101B-9397-08002B2CF9AE}" pid="9" name="MSIP_Label_f4cdc456-5864-460f-beda-883d23b78bbb_Method">
    <vt:lpwstr>Privileged</vt:lpwstr>
  </property>
  <property fmtid="{D5CDD505-2E9C-101B-9397-08002B2CF9AE}" pid="10" name="MSIP_Label_f4cdc456-5864-460f-beda-883d23b78bbb_Name">
    <vt:lpwstr>Publicly Available</vt:lpwstr>
  </property>
  <property fmtid="{D5CDD505-2E9C-101B-9397-08002B2CF9AE}" pid="11" name="MSIP_Label_f4cdc456-5864-460f-beda-883d23b78bbb_SiteId">
    <vt:lpwstr>b24c8b06-522c-46fe-9080-70926f8dddb1</vt:lpwstr>
  </property>
  <property fmtid="{D5CDD505-2E9C-101B-9397-08002B2CF9AE}" pid="12" name="MSIP_Label_f4cdc456-5864-460f-beda-883d23b78bbb_ActionId">
    <vt:lpwstr>9a0244bb-0fa8-4696-98d7-322b7fc3c67a</vt:lpwstr>
  </property>
  <property fmtid="{D5CDD505-2E9C-101B-9397-08002B2CF9AE}" pid="13" name="MSIP_Label_f4cdc456-5864-460f-beda-883d23b78bbb_ContentBits">
    <vt:lpwstr>0</vt:lpwstr>
  </property>
</Properties>
</file>